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343"/>
  </bookViews>
  <sheets>
    <sheet name="9в-1" sheetId="3" r:id="rId1"/>
    <sheet name="9г-1" sheetId="2" r:id="rId2"/>
    <sheet name="9г-2" sheetId="1" r:id="rId3"/>
    <sheet name="9ж-1" sheetId="4" r:id="rId4"/>
    <sheet name="9д-1" sheetId="5" r:id="rId5"/>
  </sheets>
  <calcPr calcId="145621"/>
</workbook>
</file>

<file path=xl/calcChain.xml><?xml version="1.0" encoding="utf-8"?>
<calcChain xmlns="http://schemas.openxmlformats.org/spreadsheetml/2006/main">
  <c r="EI21" i="4" l="1"/>
  <c r="EV21" i="4" l="1"/>
  <c r="DV22" i="4" l="1"/>
  <c r="EV22" i="4" s="1"/>
  <c r="DV25" i="4" l="1"/>
  <c r="DV24" i="4"/>
  <c r="DV20" i="4"/>
</calcChain>
</file>

<file path=xl/comments1.xml><?xml version="1.0" encoding="utf-8"?>
<comments xmlns="http://schemas.openxmlformats.org/spreadsheetml/2006/main">
  <authors>
    <author>Автор</author>
  </authors>
  <commentList>
    <comment ref="G2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последние воскресенья отчетного периода</t>
        </r>
      </text>
    </comment>
  </commentList>
</comments>
</file>

<file path=xl/sharedStrings.xml><?xml version="1.0" encoding="utf-8"?>
<sst xmlns="http://schemas.openxmlformats.org/spreadsheetml/2006/main" count="273" uniqueCount="180">
  <si>
    <t>Форма 9г-2</t>
  </si>
  <si>
    <t xml:space="preserve">Информация о регистрации и ходе реализации заявок на подключение (технологическое присоединение) </t>
  </si>
  <si>
    <t>к инфраструктуре субъектов естественных монополий, осуществляющих деятельность в сфере услуг в аэропортах</t>
  </si>
  <si>
    <t>предоставляемые</t>
  </si>
  <si>
    <t>(наименование субъекта естественных монополий)</t>
  </si>
  <si>
    <t>на территории</t>
  </si>
  <si>
    <t>(наименование аэропорта)</t>
  </si>
  <si>
    <t>за период</t>
  </si>
  <si>
    <t>сведения о юридическом лице:</t>
  </si>
  <si>
    <t>(наименование, место нахождения, Ф.И.О. руководителя, контактные данные)</t>
  </si>
  <si>
    <t>№
п/п</t>
  </si>
  <si>
    <t>Объект инфраструктуры
субъекта естественной
монополии (местонахождение,
краткое описание объекта)</t>
  </si>
  <si>
    <t>Количество
поданных заявок</t>
  </si>
  <si>
    <t>Количество зарегистрированных заявок (внесенных
в реестр заявок)</t>
  </si>
  <si>
    <t>Количество
исполненных
заявок</t>
  </si>
  <si>
    <t>Количество заявок, по которым принято решение об отказе (или об аннулиро-вании заявки),
с детализацией оснований отказа (*)</t>
  </si>
  <si>
    <t>Количество заявок, находящихся
на рассмотрении</t>
  </si>
  <si>
    <t>1</t>
  </si>
  <si>
    <t>Примечание:</t>
  </si>
  <si>
    <t>1.</t>
  </si>
  <si>
    <t>В форме должен быть указан отчетный период (зимний или летний сезон), наименование субъекта естественной монополии, раскрывающего информацию.</t>
  </si>
  <si>
    <t>2.</t>
  </si>
  <si>
    <t>Все ячейки предлагаемой формы должны быть заполнены субъектом естественной монополии. В каждую строку и соответствующие ей графы вписывается только один показатель. В случае отсутствия каких-либо показателей, предусмотренных формой, в строке и соответствующей графе ставится цифра "0".</t>
  </si>
  <si>
    <t>3.</t>
  </si>
  <si>
    <t>Ячейки графы 4 заполняются по данным реестра заявок, ведение которого предусмотрено пунктом 6 Правил обеспечения доступа к услугам субъектов естественных монополий в аэропортах, утвержденных Постановлением Правительства Российской Федерации № 599, и в порядке, установленном приложением № 2 Приказа Минтранса России от 21.06.2010 № 137 "Об утверждении формы заявки на оказание услуг субъектов естественных монополий в аэропортах, формы и порядка ведения реестра заявок на оказание услуг субъектов естественных монополий в аэропортах" (зарегистрирован Минюстом России 22.07.2010, регистрационный № 17945) (далее - Приказ Минтранса № 137).</t>
  </si>
  <si>
    <t>4.</t>
  </si>
  <si>
    <t>При заполнении ячеек графы 6 в информации "об основаниях отказа в согласовании заявки" указывается количество заявок с индексом (*), соответствующим следующим основаниям:</t>
  </si>
  <si>
    <r>
      <t>_____</t>
    </r>
    <r>
      <rPr>
        <sz val="10"/>
        <rFont val="Times New Roman"/>
        <family val="1"/>
        <charset val="204"/>
      </rPr>
      <t>(1) - отказ в удовлетворении заявки по вине заявителя - заявка не соответствует требованиям пункта 5 Правил доступа к услугам субъектов естественных монополий в аэропортах, утвержденных Постановлением Правительства Российской Федерации № 599, и приложению № 1 (приложения № 1 - № 3 к заявке) к Приказу Минтранса России № 137;</t>
    </r>
  </si>
  <si>
    <r>
      <t>_____</t>
    </r>
    <r>
      <rPr>
        <sz val="10"/>
        <rFont val="Times New Roman"/>
        <family val="1"/>
        <charset val="204"/>
      </rPr>
      <t>(2) - отказ в удовлетворении заявки по независящим от заявителя причинам в соответствии с пунктами 17, 28, 33 Правил;</t>
    </r>
  </si>
  <si>
    <r>
      <t>_____</t>
    </r>
    <r>
      <rPr>
        <sz val="10"/>
        <rFont val="Times New Roman"/>
        <family val="1"/>
        <charset val="204"/>
      </rPr>
      <t>(3) - аннулирование заявки в соответствии с пунктом 8 Правил доступа к услугам субъектов естественных монополий в аэропортах, утвержденных Постановлением Правительства Российской Федерации № 599.</t>
    </r>
  </si>
  <si>
    <t>Форма 9г-1</t>
  </si>
  <si>
    <t>Информация о наличии (отсутствии) технической возможности доступа к регулируемым работам (услугам) в аэропортах</t>
  </si>
  <si>
    <t>при подключении (технологическом присоединении) к инфраструктуре субъектов естественных монополий, осуществляющих</t>
  </si>
  <si>
    <t>деятельность в сфере услуг в аэропортах</t>
  </si>
  <si>
    <t>Регламент работы аэропорта</t>
  </si>
  <si>
    <t>Введение временных
ограничений по доступу
к услугам</t>
  </si>
  <si>
    <t>Ограничения пропускной способности объектов инфраструктуры аэропорта *</t>
  </si>
  <si>
    <t>основания введения</t>
  </si>
  <si>
    <t>сроки введения
и окончания</t>
  </si>
  <si>
    <t>аэродром</t>
  </si>
  <si>
    <t>аэровокзальный комплекс</t>
  </si>
  <si>
    <t>топливно-заправочный комплекс аэропорта</t>
  </si>
  <si>
    <t>иные объекты инфраструк-туры аэропорта</t>
  </si>
  <si>
    <t>пас.</t>
  </si>
  <si>
    <t>груз.</t>
  </si>
  <si>
    <t>0</t>
  </si>
  <si>
    <t>Примечания:</t>
  </si>
  <si>
    <t>В ячейках графы 3 также указываются реквизиты (дата, номер, Ф.И.О. подписавшего должностного лица) распорядительного акта, письма, телеграммы, иное, которым субъектом естественной монополии установлен регламент работы аэропорта.</t>
  </si>
  <si>
    <t>В ячейках графы 4 также указываются реквизиты (дата, номер, Ф.И.О. подписавшего должностного лица) акта, письма, телеграммы, иное, на основании которого вводятся соответствующие ограничения.</t>
  </si>
  <si>
    <t>5.</t>
  </si>
  <si>
    <t>В ячейках графы 5 указываются дата введения и дата окончания срока действия введенного ограничения, в случае указания в соответствующем документе о введении ограничения срока - "до отмены" в указанной ячейке отмечаются реквизиты (дата, номер, Ф.И.О. подписавшего должностного лица) акта, письма, телеграммы, иное, на основании которого соответствующее ограничение в последующем было отменено.</t>
  </si>
  <si>
    <t>6.</t>
  </si>
  <si>
    <t>В ячейках граф 6 и 7 указываются данные по ограниченной пропускной способности аэродрома при обслуживании пассажирских и грузовых воздушных судов в условиях временных ограничений по доступу к услугам субъектов естественных монополий в аэропорту, рассчитанной в соответствии с методикой расчета технической возможности аэропорта, утвержденной Приказом Минтранса России № 63.</t>
  </si>
  <si>
    <t>7.</t>
  </si>
  <si>
    <t>В ячейках граф 8, 9 указываются данные по ограниченной пропускной способности аэровокзального комплекса по обслуживанию пассажиров, обработке грузов в условиях временных ограничений по доступу к услугам субъектов естественных монополий в аэропорту, рассчитанной в соответствии с методикой расчета технической возможности аэропорта, утвержденной Приказом Минтранса России № 63.</t>
  </si>
  <si>
    <t>8.</t>
  </si>
  <si>
    <t>В ячейке графы 10 указываются данные по ограниченной пропускной способности топливно-заправочного комплекса в условиях временных ограничений по доступу к услугам субъектов естественных монополий в аэропорту, рассчитанной в соответствии с методикой расчета технической возможности аэропорта, утвержденной Приказом Минтранса России № 63.</t>
  </si>
  <si>
    <t>9.</t>
  </si>
  <si>
    <t>В ячейке графы 11 указываются данные по ограниченной пропускной способности иных объектов инфраструктуры аэропорта в условиях временных ограничений по доступу к услугам субъектов естественных монополий в аэропорту.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</si>
  <si>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Сведения, указанные в ячейках граф 6, 8, 9, 10, 11, относятся только к обеспечению воздушных перевозок гражданской авиации.</t>
    </r>
  </si>
  <si>
    <r>
      <t>_____</t>
    </r>
    <r>
      <rPr>
        <sz val="10"/>
        <rFont val="Times New Roman"/>
        <family val="1"/>
        <charset val="204"/>
      </rPr>
      <t>Субъект естественной монополии по запросу (заявлению) потребителя обязан направить последнему исходные данные и порядок расчета пропускной способности аэродрома, аэровокзального комплекса, технической возможности топливно-заправочного комплекса в условиях временных ограничений по доступу к услугам субъектов естественных монополий в аэропорту в соответствии с пунктом 29 Правил обеспечения доступа к услугам субъектов естественных монополий в аэропортах, утвержденных Постановлением Правительства Российской Федерации № 599.</t>
    </r>
  </si>
  <si>
    <t>Приложение № 1</t>
  </si>
  <si>
    <t>к Приказу ФАС России</t>
  </si>
  <si>
    <t>от 19.04.2011 № 292</t>
  </si>
  <si>
    <t>Форма 9в-1</t>
  </si>
  <si>
    <t>Основные потребительские характеристики регулируемых работ (услуг) в аэропортах и их соответствие</t>
  </si>
  <si>
    <t>государственным и иным утвержденным стандартам качества</t>
  </si>
  <si>
    <t>(наименование аэропорта Российской Федерации)</t>
  </si>
  <si>
    <t>Таблица 1</t>
  </si>
  <si>
    <t>Класс аэродрома</t>
  </si>
  <si>
    <t>Ограничения
по типам принимаемых судов</t>
  </si>
  <si>
    <t>Класс аэропорта</t>
  </si>
  <si>
    <t>Объем пассажирских перевозок
(тыс. чел.)</t>
  </si>
  <si>
    <t>Объем грузовых перевозок (т)</t>
  </si>
  <si>
    <t>Нормативы пропускной способности аэропорта *
(тыс. чел./год, т/год, кол. взл.-пос. опер./час.)</t>
  </si>
  <si>
    <t>Таблица 2</t>
  </si>
  <si>
    <t>Пропускная способность
аэродрома *</t>
  </si>
  <si>
    <t>Пропускная способность
аэровокзального комплекса *</t>
  </si>
  <si>
    <t>Технические возможности топливозаправочных
комплексов аэропорта *</t>
  </si>
  <si>
    <t>ВПП
(система ВПП)
(взл.-пос./час.,
взл.-пос./год)</t>
  </si>
  <si>
    <t>РД
(час.)</t>
  </si>
  <si>
    <t>пасса-жирский перрон (МС/час.)</t>
  </si>
  <si>
    <t>грузовой перрон (МС*час.)</t>
  </si>
  <si>
    <r>
      <t>П</t>
    </r>
    <r>
      <rPr>
        <vertAlign val="subscript"/>
        <sz val="10"/>
        <rFont val="Times New Roman"/>
        <family val="1"/>
        <charset val="204"/>
      </rPr>
      <t>р</t>
    </r>
    <r>
      <rPr>
        <sz val="10"/>
        <rFont val="Times New Roman"/>
        <family val="1"/>
        <charset val="204"/>
      </rPr>
      <t xml:space="preserve">
(пасс./час.)</t>
    </r>
  </si>
  <si>
    <r>
      <t>К</t>
    </r>
    <r>
      <rPr>
        <vertAlign val="subscript"/>
        <sz val="10"/>
        <rFont val="Times New Roman"/>
        <family val="1"/>
        <charset val="204"/>
      </rPr>
      <t>з</t>
    </r>
    <r>
      <rPr>
        <sz val="10"/>
        <rFont val="Times New Roman"/>
        <family val="1"/>
        <charset val="204"/>
      </rPr>
      <t xml:space="preserve">
(пас./м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</si>
  <si>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S</t>
    </r>
    <r>
      <rPr>
        <vertAlign val="subscript"/>
        <sz val="10"/>
        <rFont val="Times New Roman"/>
        <family val="1"/>
        <charset val="204"/>
      </rPr>
      <t>m</t>
    </r>
    <r>
      <rPr>
        <sz val="10"/>
        <rFont val="Times New Roman"/>
        <family val="1"/>
        <charset val="204"/>
      </rPr>
      <t xml:space="preserve">
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</si>
  <si>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C</t>
    </r>
    <r>
      <rPr>
        <vertAlign val="subscript"/>
        <sz val="10"/>
        <rFont val="Times New Roman"/>
        <family val="1"/>
        <charset val="204"/>
      </rPr>
      <t>пр</t>
    </r>
    <r>
      <rPr>
        <sz val="10"/>
        <rFont val="Times New Roman"/>
        <family val="1"/>
        <charset val="204"/>
      </rPr>
      <t xml:space="preserve">
(груз ед./сут.)</t>
    </r>
  </si>
  <si>
    <r>
      <t>Г</t>
    </r>
    <r>
      <rPr>
        <vertAlign val="subscript"/>
        <sz val="10"/>
        <rFont val="Times New Roman"/>
        <family val="1"/>
        <charset val="204"/>
      </rPr>
      <t>сут</t>
    </r>
    <r>
      <rPr>
        <sz val="10"/>
        <rFont val="Times New Roman"/>
        <family val="1"/>
        <charset val="204"/>
      </rPr>
      <t xml:space="preserve">
(т)</t>
    </r>
  </si>
  <si>
    <r>
      <t>S</t>
    </r>
    <r>
      <rPr>
        <vertAlign val="subscript"/>
        <sz val="10"/>
        <rFont val="Times New Roman"/>
        <family val="1"/>
        <charset val="204"/>
      </rPr>
      <t>общ</t>
    </r>
    <r>
      <rPr>
        <sz val="10"/>
        <rFont val="Times New Roman"/>
        <family val="1"/>
        <charset val="204"/>
      </rPr>
      <t xml:space="preserve">
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</si>
  <si>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V</t>
    </r>
    <r>
      <rPr>
        <vertAlign val="subscript"/>
        <sz val="10"/>
        <rFont val="Times New Roman"/>
        <family val="1"/>
        <charset val="204"/>
      </rPr>
      <t xml:space="preserve">раб
</t>
    </r>
    <r>
      <rPr>
        <sz val="10"/>
        <rFont val="Times New Roman"/>
        <family val="1"/>
        <charset val="204"/>
      </rPr>
      <t>(т)</t>
    </r>
  </si>
  <si>
    <t>Q
(т)</t>
  </si>
  <si>
    <t>N
(т)</t>
  </si>
  <si>
    <t>G
(т)</t>
  </si>
  <si>
    <r>
      <t>N</t>
    </r>
    <r>
      <rPr>
        <vertAlign val="subscript"/>
        <sz val="10"/>
        <rFont val="Times New Roman"/>
        <family val="1"/>
        <charset val="204"/>
      </rPr>
      <t>дс</t>
    </r>
    <r>
      <rPr>
        <sz val="10"/>
        <rFont val="Times New Roman"/>
        <family val="1"/>
        <charset val="204"/>
      </rPr>
      <t xml:space="preserve">
(кол. запр./час.)</t>
    </r>
  </si>
  <si>
    <r>
      <t>N</t>
    </r>
    <r>
      <rPr>
        <vertAlign val="subscript"/>
        <sz val="10"/>
        <rFont val="Times New Roman"/>
        <family val="1"/>
        <charset val="204"/>
      </rPr>
      <t>mз</t>
    </r>
    <r>
      <rPr>
        <sz val="10"/>
        <rFont val="Times New Roman"/>
        <family val="1"/>
        <charset val="204"/>
      </rPr>
      <t xml:space="preserve">
(кол. запр./час.)</t>
    </r>
  </si>
  <si>
    <r>
      <t>V</t>
    </r>
    <r>
      <rPr>
        <vertAlign val="subscript"/>
        <sz val="10"/>
        <rFont val="Times New Roman"/>
        <family val="1"/>
        <charset val="204"/>
      </rPr>
      <t>сут</t>
    </r>
    <r>
      <rPr>
        <sz val="10"/>
        <rFont val="Times New Roman"/>
        <family val="1"/>
        <charset val="204"/>
      </rPr>
      <t xml:space="preserve">
(т)</t>
    </r>
  </si>
  <si>
    <t>Сокращения:</t>
  </si>
  <si>
    <r>
      <t>ВПП - взлетно-посадочная полоса, РД - рулежная дорожка, МС - место стоянки, П</t>
    </r>
    <r>
      <rPr>
        <vertAlign val="subscript"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 - расчетная пропускная способность аэровокзала, К</t>
    </r>
    <r>
      <rPr>
        <vertAlign val="subscript"/>
        <sz val="12"/>
        <rFont val="Times New Roman"/>
        <family val="1"/>
        <charset val="204"/>
      </rPr>
      <t>з</t>
    </r>
    <r>
      <rPr>
        <sz val="12"/>
        <rFont val="Times New Roman"/>
        <family val="1"/>
        <charset val="204"/>
      </rPr>
      <t xml:space="preserve"> - показатель общей загруженности терминала, S</t>
    </r>
    <r>
      <rPr>
        <vertAlign val="subscript"/>
        <sz val="12"/>
        <rFont val="Times New Roman"/>
        <family val="1"/>
        <charset val="204"/>
      </rPr>
      <t>m</t>
    </r>
    <r>
      <rPr>
        <sz val="12"/>
        <rFont val="Times New Roman"/>
        <family val="1"/>
        <charset val="204"/>
      </rPr>
      <t xml:space="preserve"> - необходимый размер технологической зоны обслуживания, Г</t>
    </r>
    <r>
      <rPr>
        <vertAlign val="subscript"/>
        <sz val="12"/>
        <rFont val="Times New Roman"/>
        <family val="1"/>
        <charset val="204"/>
      </rPr>
      <t>сут</t>
    </r>
    <r>
      <rPr>
        <sz val="12"/>
        <rFont val="Times New Roman"/>
        <family val="1"/>
        <charset val="204"/>
      </rPr>
      <t xml:space="preserve"> - средний грузооборот склада за сутки, С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- пропускная способность грузового склада, S</t>
    </r>
    <r>
      <rPr>
        <vertAlign val="subscript"/>
        <sz val="12"/>
        <rFont val="Times New Roman"/>
        <family val="1"/>
        <charset val="204"/>
      </rPr>
      <t>oбщ</t>
    </r>
    <r>
      <rPr>
        <sz val="12"/>
        <rFont val="Times New Roman"/>
        <family val="1"/>
        <charset val="204"/>
      </rPr>
      <t xml:space="preserve"> - общая площадь грузового склада, V</t>
    </r>
    <r>
      <rPr>
        <vertAlign val="subscript"/>
        <sz val="12"/>
        <rFont val="Times New Roman"/>
        <family val="1"/>
        <charset val="204"/>
      </rPr>
      <t>paб</t>
    </r>
    <r>
      <rPr>
        <sz val="12"/>
        <rFont val="Times New Roman"/>
        <family val="1"/>
        <charset val="204"/>
      </rPr>
      <t xml:space="preserve"> - рабочий объем топливного хранилища, Q - объем авиационного топлива, заправленный всеми авиаперевозчиками за год, N - количество неснижаемого остатка авиационного топлива в сутки, G - количество нормативного запаса авиационного топлива для аэропорта, N</t>
    </r>
    <r>
      <rPr>
        <vertAlign val="subscript"/>
        <sz val="12"/>
        <rFont val="Times New Roman"/>
        <family val="1"/>
        <charset val="204"/>
      </rPr>
      <t>дс</t>
    </r>
    <r>
      <rPr>
        <sz val="12"/>
        <rFont val="Times New Roman"/>
        <family val="1"/>
        <charset val="204"/>
      </rPr>
      <t xml:space="preserve"> - максимально возможное количество заправок воздушных судов в час (пиковый расход) с использованием диспенсеров для любого перевозчика, N</t>
    </r>
    <r>
      <rPr>
        <vertAlign val="subscript"/>
        <sz val="12"/>
        <rFont val="Times New Roman"/>
        <family val="1"/>
        <charset val="204"/>
      </rPr>
      <t>mз</t>
    </r>
    <r>
      <rPr>
        <sz val="12"/>
        <rFont val="Times New Roman"/>
        <family val="1"/>
        <charset val="204"/>
      </rPr>
      <t xml:space="preserve"> - максимально возможное количество заправок в час (пиковый расход) с использованием топливозаправщиков для любого перевозчика, V</t>
    </r>
    <r>
      <rPr>
        <vertAlign val="subscript"/>
        <sz val="12"/>
        <rFont val="Times New Roman"/>
        <family val="1"/>
        <charset val="204"/>
      </rPr>
      <t xml:space="preserve">cyт </t>
    </r>
    <r>
      <rPr>
        <sz val="12"/>
        <rFont val="Times New Roman"/>
        <family val="1"/>
        <charset val="204"/>
      </rPr>
      <t>- технически максимально возможный объем выдачи авиационного топлива из расходных резервуаров в сутки.</t>
    </r>
  </si>
  <si>
    <t>Примечание по заполнению таблицы1, таблицы 2:</t>
  </si>
  <si>
    <t>В форме должен быть указан отчетный период (1 (один) год), наименование субъекта естественной монополии, раскрывающего информацию.</t>
  </si>
  <si>
    <t>Все ячейки таблицы 1 и таблицы 2 предлагаемой формы должны быть заполнены субъектом естественной монополии. В каждую строку и соответствующие ей графы вписывается только один показатель. В случае отсутствия каких-либо показателей, предусмотренных формой, в строке и соответствующей графе ставится цифра "0".</t>
  </si>
  <si>
    <t>В ячейке графы 2 таблицы 1 указывается класс аэродрома в соответствии с установленной классификацией.</t>
  </si>
  <si>
    <t>В ячейке 3 таблицы 1 указываются типы воздушных судов, прием которых в указанном аэропорту ограничен.</t>
  </si>
  <si>
    <t>В ячейке графы 4 таблицы 1 указывается класс аэропорта в соответствии с методикой расчета технической возможности аэропортов и порядка ее применения, утвержденной Приказом Минтранса России от 24.02.2011 № 63 (зарегистрирован Минюстом России 05.04.2011, регистрационный № 20428) (далее - Приказ Минтранса России № 63).</t>
  </si>
  <si>
    <t>В ячейке графы 7 таблицы 1 указываются нормативы пропускной способности аэропорта, выраженные величиной обслуженных пассажиров в год, и/или обработанных грузов в год, и/или взлетно-посадочных операций в единицу времени, значения нормативов пропускной способности аэропорта включены в данную форму в соответствии с подпунктом "г" пункта 36 Правил обеспечения доступа к услугам субъектов естественных монополий в аэропортах, утвержденных Постановлением Правительства Российской Федерации от 22.07.2009 № 599 "О порядке обеспечения доступа к услугам субъектов естественных монополий" (Собрание законодательства Российской Федерации, 2009, № 30, ст. 3836) (далее - Постановление Правительства Российской Федерации № 599).</t>
  </si>
  <si>
    <t>В ячейки 2 - 18 таблицы 2 заносятся данные, рассчитанные в соответствии с методикой расчета технической возможности аэропортов и порядка ее применения, утвержденной Приказом Минтранса России № 63.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</si>
  <si>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Сведения, указанные в ячейках граф 7 таблицы 1 и ячейках граф 2 - 18 таблицы 2, относятся только к обеспечению воздушных перевозок гражданской авиации.</t>
    </r>
  </si>
  <si>
    <r>
      <t>_____</t>
    </r>
    <r>
      <rPr>
        <sz val="10"/>
        <rFont val="Times New Roman"/>
        <family val="1"/>
        <charset val="204"/>
      </rPr>
      <t>Субъект естественной монополии по запросу (заявлению) потребителя обязан направить последнему исходные данные и порядок расчета пропускной способности аэродрома, аэровокзального комплекса, технической возможности топливно-заправочного комплекса в соответствии с пунктом 29 Правил обеспечения доступа к услугам субъектов естественных монополий в аэропортах, утвержденных Постановлением Правительства Российской Федерации № 599.</t>
    </r>
  </si>
  <si>
    <t>Форма 9ж-1</t>
  </si>
  <si>
    <t>Информация о способах приобретения, стоимости и об объемах товаров, необходимых для выполнения (оказания)</t>
  </si>
  <si>
    <t>регулируемых работ (услуг) в аэропортах</t>
  </si>
  <si>
    <t>Дата закупки</t>
  </si>
  <si>
    <t>Предмет закупки 
(товара, работы, услуги)</t>
  </si>
  <si>
    <t>Способ закупки</t>
  </si>
  <si>
    <t>Цена
за единицу товара (работ, услуг)
(тыс. руб.)</t>
  </si>
  <si>
    <t>Сумма закупки товаров (работ, услуг)
(тыс. руб.)</t>
  </si>
  <si>
    <t>размещение заказа путем проведения торгов</t>
  </si>
  <si>
    <t>размещение заказа
без проведения торгов</t>
  </si>
  <si>
    <t>техника</t>
  </si>
  <si>
    <t>имп. технологич. оборудо-
вание</t>
  </si>
  <si>
    <t>авиатопливо</t>
  </si>
  <si>
    <t>конкурс</t>
  </si>
  <si>
    <t>аукцион</t>
  </si>
  <si>
    <t>запрос котировок</t>
  </si>
  <si>
    <t>единст-венный поставщик (подрядчик)</t>
  </si>
  <si>
    <t>иное</t>
  </si>
  <si>
    <t>начальная цена (стоимость) договора</t>
  </si>
  <si>
    <t>В ячейки графы 3 указывается наименование приобретаемой аэропортовой техники, ее вид и тип.</t>
  </si>
  <si>
    <t>В ячейки графы 4 указывается наименование приобретаемого импортного технологического оборудования.</t>
  </si>
  <si>
    <t>В ячейки графы 5 указывается тип приобретаемого авиационного топлива.</t>
  </si>
  <si>
    <t>В ячейки графы 13 заносится значение, равное произведению показателей ячейки графы 11 и ячейки графы 12.</t>
  </si>
  <si>
    <t>Советский</t>
  </si>
  <si>
    <t xml:space="preserve"> ХМАО-Югра, г. Советский, Аэропорт, Авакарица И.М., 8(34670)2-92-10</t>
  </si>
  <si>
    <t>ООО "Аэропорт Советский", 628242</t>
  </si>
  <si>
    <t>ООО "Аэропорт Советский"</t>
  </si>
  <si>
    <t>ХМАО-Югра, г. Советский, Аэропорт , Авакарица И.М.8(34675)2-92-10</t>
  </si>
  <si>
    <t>Авиационный керосин ТС-1</t>
  </si>
  <si>
    <t>B</t>
  </si>
  <si>
    <t>III</t>
  </si>
  <si>
    <t>150 тыс.чел/год</t>
  </si>
  <si>
    <t>Наименование регулируемых работ (услуг), затраты на выполнение (оказание) которых включены в тарифы (сборы, плату), установленные в сфере оказания услуг аэропорта</t>
  </si>
  <si>
    <t>Перечень существенных условий договоров на оказание регулируемых услуг</t>
  </si>
  <si>
    <t>Порядок доступа к услугам</t>
  </si>
  <si>
    <t>по хранению авиатоплива</t>
  </si>
  <si>
    <t>по обеспечению заправки ВС авиатоплива</t>
  </si>
  <si>
    <t>Порядок оказания услуг в условиях ограниченной пропускной способности объектов инфраструктуры аэропорта</t>
  </si>
  <si>
    <t>Порядок подтверждения временных интервалов рейсов в аэропорту</t>
  </si>
  <si>
    <t>Условия конкурсов по выделению временных интервалов выполнения рейсов в аэропорту, проводимых оператором аэропорта</t>
  </si>
  <si>
    <t>1. Обеспечение взлета-посадки, и стоянки воздушных суждов.           2. Обеспечение авиационной безопасности.                      3. Пользование аэровокзалом.                              4. Обслуживание пассажиров. 5.Обеспечение заправки воздушных судов авиационным топливом. 6. Хранение авиационного топлива.</t>
  </si>
  <si>
    <t>Порядок оказания услуг</t>
  </si>
  <si>
    <t>3</t>
  </si>
  <si>
    <t>18.12.2017</t>
  </si>
  <si>
    <t>29.12.2017</t>
  </si>
  <si>
    <t>19.02.2018</t>
  </si>
  <si>
    <t>Поставка универсального лестничного подъемника "ПУМА-АВИА"</t>
  </si>
  <si>
    <t>закупка у единственного поставщика</t>
  </si>
  <si>
    <t>5</t>
  </si>
  <si>
    <t>Комплексное техническое обслуживание и ремонт газового оборудования котельной ООО "Аэропорт Советский"</t>
  </si>
  <si>
    <t>6</t>
  </si>
  <si>
    <t>Аренда комплекта светосигнального оборудования  "Светлячок"</t>
  </si>
  <si>
    <t>7</t>
  </si>
  <si>
    <t>19.09.2018</t>
  </si>
  <si>
    <t>Оказание услуг по восстановлению генератора ионизирующего излучения</t>
  </si>
  <si>
    <t>Информация об условиях, на которых осуществляется выполнение (оказание) регулируемых работ (услуг) в аэропортах</t>
  </si>
  <si>
    <t>- Предмет договора (с указанием перечня выполняемых работ, оказываемых услуг);                                                                - Стоимость  работ, услуг;                               - Порядок установления и изменения стоимости услуг;                           - Аэропорт имеет право прекратить прием и обслуживание воздушных судов Авиакомпании в случае нарушений условий оплаты, в том числе невнесения предварительной оплаты или просрочки.</t>
  </si>
  <si>
    <t>В соответствии с положениями Постановления Правительства РФ от 22.07.2009г № 599. "Собрание законодательства РФ" от 27.07.2009, №30 ст.3836</t>
  </si>
  <si>
    <t>В соответствии с договором на предоставление услуг по обслуживанию ВС. В соответствии с договором на хранение. Постановление Правительства РФ от 27.07.2009г № 599 Соответсвующие ФАПы</t>
  </si>
  <si>
    <t>Аэропорт, г. Советский</t>
  </si>
  <si>
    <t>11 взл.-пос./час; 21 670 взл.-пос./год</t>
  </si>
  <si>
    <t>по наземному и техническому обслуживанию в аэропорту</t>
  </si>
  <si>
    <t>30.01.2024</t>
  </si>
  <si>
    <t>Аренда УМП-350</t>
  </si>
  <si>
    <t>Стоимость  Товара рассчитывается Поставщиком в соответствии с формулой расчета цены Товара</t>
  </si>
  <si>
    <t>21.01.2025</t>
  </si>
  <si>
    <t>Количество, объем товаров (работ, услуг), т</t>
  </si>
  <si>
    <t>летний период 2025 г.</t>
  </si>
  <si>
    <t xml:space="preserve"> ХМАО-Югра, г. Советский, Аэропорт, Авакарица И.М., 8-(34670)-2-92-10</t>
  </si>
  <si>
    <t>Период с 30.03.2025 г. по 26.10.2025 г. режим работы: 08.00-19.00 по 1,2,3,4,5,7 дням недели;  01.01.2025 г. выходной, 6  день недели выходной. Приказ директора № 236 от 14.11.2024 г.</t>
  </si>
  <si>
    <t xml:space="preserve"> ХМАО-Югра, г. Советский, Аэропорт , Авакарица И.М., 8-(34675)-2-92-10</t>
  </si>
  <si>
    <t>ХМАО-Югра, г. Советский, Аэропорт , Авакарица И.М. 8 (34675)2-92-10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</si>
</sst>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/>
    <xf numFmtId="0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justify"/>
    </xf>
    <xf numFmtId="49" fontId="2" fillId="0" borderId="0" xfId="0" applyNumberFormat="1" applyFont="1" applyAlignment="1">
      <alignment horizontal="justify" vertical="top"/>
    </xf>
    <xf numFmtId="0" fontId="2" fillId="0" borderId="0" xfId="0" applyNumberFormat="1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1" fillId="0" borderId="1" xfId="0" applyNumberFormat="1" applyFont="1" applyFill="1" applyBorder="1" applyAlignment="1"/>
    <xf numFmtId="0" fontId="3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14" fillId="0" borderId="2" xfId="0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46"/>
  <sheetViews>
    <sheetView tabSelected="1" topLeftCell="A24" zoomScale="90" zoomScaleNormal="90" workbookViewId="0">
      <selection activeCell="GN33" sqref="GN33"/>
    </sheetView>
  </sheetViews>
  <sheetFormatPr defaultColWidth="0.85546875" defaultRowHeight="12.75" x14ac:dyDescent="0.25"/>
  <cols>
    <col min="1" max="83" width="0.85546875" style="34"/>
    <col min="84" max="84" width="1.28515625" style="34" customWidth="1"/>
    <col min="85" max="16384" width="0.85546875" style="34"/>
  </cols>
  <sheetData>
    <row r="1" spans="1:167" x14ac:dyDescent="0.25">
      <c r="FK1" s="35" t="s">
        <v>61</v>
      </c>
    </row>
    <row r="2" spans="1:167" x14ac:dyDescent="0.25">
      <c r="FK2" s="35" t="s">
        <v>62</v>
      </c>
    </row>
    <row r="3" spans="1:167" x14ac:dyDescent="0.25">
      <c r="FK3" s="35" t="s">
        <v>63</v>
      </c>
    </row>
    <row r="4" spans="1:167" ht="12" customHeight="1" x14ac:dyDescent="0.25"/>
    <row r="5" spans="1:167" s="36" customFormat="1" ht="13.5" customHeight="1" x14ac:dyDescent="0.25">
      <c r="FK5" s="37" t="s">
        <v>64</v>
      </c>
    </row>
    <row r="6" spans="1:167" ht="12" customHeight="1" x14ac:dyDescent="0.25"/>
    <row r="7" spans="1:167" s="38" customFormat="1" ht="15" customHeight="1" x14ac:dyDescent="0.25">
      <c r="A7" s="88" t="s">
        <v>65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</row>
    <row r="8" spans="1:167" s="38" customFormat="1" ht="15" customHeight="1" x14ac:dyDescent="0.25">
      <c r="A8" s="88" t="s">
        <v>66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</row>
    <row r="10" spans="1:167" s="36" customFormat="1" ht="14.45" customHeight="1" x14ac:dyDescent="0.25">
      <c r="A10" s="36" t="s">
        <v>3</v>
      </c>
      <c r="V10" s="87" t="s">
        <v>134</v>
      </c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</row>
    <row r="11" spans="1:167" s="36" customFormat="1" ht="14.45" customHeight="1" x14ac:dyDescent="0.25">
      <c r="A11" s="36" t="s">
        <v>4</v>
      </c>
    </row>
    <row r="12" spans="1:167" s="36" customFormat="1" ht="14.45" customHeight="1" x14ac:dyDescent="0.25">
      <c r="A12" s="36" t="s">
        <v>5</v>
      </c>
      <c r="S12" s="87" t="s">
        <v>131</v>
      </c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</row>
    <row r="13" spans="1:167" s="36" customFormat="1" ht="14.45" customHeight="1" x14ac:dyDescent="0.25">
      <c r="A13" s="36" t="s">
        <v>67</v>
      </c>
    </row>
    <row r="14" spans="1:167" s="36" customFormat="1" ht="18" customHeight="1" x14ac:dyDescent="0.25">
      <c r="A14" s="36" t="s">
        <v>7</v>
      </c>
      <c r="N14" s="89" t="s">
        <v>175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</row>
    <row r="15" spans="1:167" s="36" customFormat="1" ht="14.45" customHeight="1" x14ac:dyDescent="0.25">
      <c r="A15" s="36" t="s">
        <v>8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87" t="s">
        <v>133</v>
      </c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</row>
    <row r="16" spans="1:167" s="36" customFormat="1" ht="14.45" customHeight="1" x14ac:dyDescent="0.25">
      <c r="A16" s="85" t="s">
        <v>179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6"/>
      <c r="CE16" s="86"/>
      <c r="CF16" s="86"/>
      <c r="CG16" s="86"/>
      <c r="CH16" s="86"/>
      <c r="CI16" s="86"/>
      <c r="CJ16" s="86"/>
      <c r="CK16" s="86"/>
    </row>
    <row r="17" spans="1:167" s="36" customFormat="1" ht="14.45" customHeight="1" x14ac:dyDescent="0.25">
      <c r="A17" s="36" t="s">
        <v>9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</row>
    <row r="18" spans="1:167" s="36" customFormat="1" ht="15.75" x14ac:dyDescent="0.25"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FK18" s="40" t="s">
        <v>68</v>
      </c>
    </row>
    <row r="19" spans="1:167" s="36" customFormat="1" ht="6" customHeight="1" x14ac:dyDescent="0.25"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FK19" s="40"/>
    </row>
    <row r="20" spans="1:167" s="41" customFormat="1" ht="64.5" customHeight="1" x14ac:dyDescent="0.25">
      <c r="A20" s="67" t="s">
        <v>10</v>
      </c>
      <c r="B20" s="67"/>
      <c r="C20" s="67"/>
      <c r="D20" s="67"/>
      <c r="E20" s="67"/>
      <c r="F20" s="67"/>
      <c r="G20" s="67" t="s">
        <v>69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 t="s">
        <v>70</v>
      </c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 t="s">
        <v>71</v>
      </c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 t="s">
        <v>72</v>
      </c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 t="s">
        <v>73</v>
      </c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 t="s">
        <v>74</v>
      </c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</row>
    <row r="21" spans="1:167" s="42" customFormat="1" ht="17.25" customHeight="1" x14ac:dyDescent="0.25">
      <c r="A21" s="83">
        <v>1</v>
      </c>
      <c r="B21" s="83"/>
      <c r="C21" s="83"/>
      <c r="D21" s="83"/>
      <c r="E21" s="83"/>
      <c r="F21" s="84"/>
      <c r="G21" s="59">
        <v>2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71">
        <v>3</v>
      </c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70">
        <v>4</v>
      </c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2"/>
      <c r="BC21" s="70">
        <v>5</v>
      </c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2"/>
      <c r="BW21" s="70">
        <v>6</v>
      </c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2"/>
      <c r="CO21" s="70">
        <v>7</v>
      </c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2"/>
    </row>
    <row r="22" spans="1:167" s="43" customFormat="1" ht="18.75" customHeight="1" x14ac:dyDescent="0.25">
      <c r="A22" s="62" t="s">
        <v>17</v>
      </c>
      <c r="B22" s="63"/>
      <c r="C22" s="63"/>
      <c r="D22" s="63"/>
      <c r="E22" s="63"/>
      <c r="F22" s="73"/>
      <c r="G22" s="74" t="s">
        <v>137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1">
        <v>0</v>
      </c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2"/>
      <c r="AN22" s="75" t="s">
        <v>138</v>
      </c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7"/>
      <c r="BC22" s="156">
        <v>44.67</v>
      </c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8"/>
      <c r="BW22" s="156">
        <v>97.24</v>
      </c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8"/>
      <c r="CO22" s="70" t="s">
        <v>139</v>
      </c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2"/>
    </row>
    <row r="23" spans="1:167" s="36" customFormat="1" ht="6" customHeight="1" x14ac:dyDescent="0.25"/>
    <row r="24" spans="1:167" s="36" customFormat="1" ht="15.75" x14ac:dyDescent="0.25">
      <c r="FK24" s="40" t="s">
        <v>75</v>
      </c>
    </row>
    <row r="25" spans="1:167" s="36" customFormat="1" ht="6" customHeight="1" x14ac:dyDescent="0.25"/>
    <row r="26" spans="1:167" s="41" customFormat="1" ht="27" customHeight="1" x14ac:dyDescent="0.25">
      <c r="A26" s="67" t="s">
        <v>10</v>
      </c>
      <c r="B26" s="67"/>
      <c r="C26" s="67"/>
      <c r="D26" s="67"/>
      <c r="E26" s="67"/>
      <c r="F26" s="64"/>
      <c r="G26" s="64" t="s">
        <v>76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6"/>
      <c r="AU26" s="64" t="s">
        <v>77</v>
      </c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6"/>
      <c r="CY26" s="64" t="s">
        <v>78</v>
      </c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6"/>
    </row>
    <row r="27" spans="1:167" s="41" customFormat="1" ht="92.25" customHeight="1" x14ac:dyDescent="0.25">
      <c r="A27" s="81"/>
      <c r="B27" s="82"/>
      <c r="C27" s="82"/>
      <c r="D27" s="82"/>
      <c r="E27" s="82"/>
      <c r="F27" s="82"/>
      <c r="G27" s="67" t="s">
        <v>79</v>
      </c>
      <c r="H27" s="67"/>
      <c r="I27" s="67"/>
      <c r="J27" s="67"/>
      <c r="K27" s="67"/>
      <c r="L27" s="67"/>
      <c r="M27" s="67"/>
      <c r="N27" s="67"/>
      <c r="O27" s="67"/>
      <c r="P27" s="67"/>
      <c r="Q27" s="67" t="s">
        <v>80</v>
      </c>
      <c r="R27" s="67"/>
      <c r="S27" s="67"/>
      <c r="T27" s="67"/>
      <c r="U27" s="67"/>
      <c r="V27" s="67"/>
      <c r="W27" s="67"/>
      <c r="X27" s="67"/>
      <c r="Y27" s="67"/>
      <c r="Z27" s="67"/>
      <c r="AA27" s="67" t="s">
        <v>81</v>
      </c>
      <c r="AB27" s="67"/>
      <c r="AC27" s="67"/>
      <c r="AD27" s="67"/>
      <c r="AE27" s="67"/>
      <c r="AF27" s="67"/>
      <c r="AG27" s="67"/>
      <c r="AH27" s="67"/>
      <c r="AI27" s="67"/>
      <c r="AJ27" s="67"/>
      <c r="AK27" s="67" t="s">
        <v>82</v>
      </c>
      <c r="AL27" s="67"/>
      <c r="AM27" s="67"/>
      <c r="AN27" s="67"/>
      <c r="AO27" s="67"/>
      <c r="AP27" s="67"/>
      <c r="AQ27" s="67"/>
      <c r="AR27" s="67"/>
      <c r="AS27" s="67"/>
      <c r="AT27" s="67"/>
      <c r="AU27" s="67" t="s">
        <v>83</v>
      </c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 t="s">
        <v>84</v>
      </c>
      <c r="BG27" s="67"/>
      <c r="BH27" s="67"/>
      <c r="BI27" s="67"/>
      <c r="BJ27" s="67"/>
      <c r="BK27" s="67"/>
      <c r="BL27" s="67"/>
      <c r="BM27" s="67"/>
      <c r="BN27" s="67"/>
      <c r="BO27" s="67" t="s">
        <v>85</v>
      </c>
      <c r="BP27" s="67"/>
      <c r="BQ27" s="67"/>
      <c r="BR27" s="67"/>
      <c r="BS27" s="67"/>
      <c r="BT27" s="67"/>
      <c r="BU27" s="67"/>
      <c r="BV27" s="67"/>
      <c r="BW27" s="67"/>
      <c r="BX27" s="67" t="s">
        <v>86</v>
      </c>
      <c r="BY27" s="67"/>
      <c r="BZ27" s="67"/>
      <c r="CA27" s="67"/>
      <c r="CB27" s="67"/>
      <c r="CC27" s="67"/>
      <c r="CD27" s="67"/>
      <c r="CE27" s="67"/>
      <c r="CF27" s="67"/>
      <c r="CG27" s="67" t="s">
        <v>87</v>
      </c>
      <c r="CH27" s="67"/>
      <c r="CI27" s="67"/>
      <c r="CJ27" s="67"/>
      <c r="CK27" s="67"/>
      <c r="CL27" s="67"/>
      <c r="CM27" s="67"/>
      <c r="CN27" s="67"/>
      <c r="CO27" s="67"/>
      <c r="CP27" s="67" t="s">
        <v>88</v>
      </c>
      <c r="CQ27" s="67"/>
      <c r="CR27" s="67"/>
      <c r="CS27" s="67"/>
      <c r="CT27" s="67"/>
      <c r="CU27" s="67"/>
      <c r="CV27" s="67"/>
      <c r="CW27" s="67"/>
      <c r="CX27" s="67"/>
      <c r="CY27" s="67" t="s">
        <v>89</v>
      </c>
      <c r="CZ27" s="67"/>
      <c r="DA27" s="67"/>
      <c r="DB27" s="67"/>
      <c r="DC27" s="67"/>
      <c r="DD27" s="67"/>
      <c r="DE27" s="67"/>
      <c r="DF27" s="67"/>
      <c r="DG27" s="67"/>
      <c r="DH27" s="67" t="s">
        <v>90</v>
      </c>
      <c r="DI27" s="67"/>
      <c r="DJ27" s="67"/>
      <c r="DK27" s="67"/>
      <c r="DL27" s="67"/>
      <c r="DM27" s="67"/>
      <c r="DN27" s="67"/>
      <c r="DO27" s="67"/>
      <c r="DP27" s="67"/>
      <c r="DQ27" s="67" t="s">
        <v>91</v>
      </c>
      <c r="DR27" s="67"/>
      <c r="DS27" s="67"/>
      <c r="DT27" s="67"/>
      <c r="DU27" s="67"/>
      <c r="DV27" s="67"/>
      <c r="DW27" s="67"/>
      <c r="DX27" s="67"/>
      <c r="DY27" s="67"/>
      <c r="DZ27" s="67" t="s">
        <v>92</v>
      </c>
      <c r="EA27" s="67"/>
      <c r="EB27" s="67"/>
      <c r="EC27" s="67"/>
      <c r="ED27" s="67"/>
      <c r="EE27" s="67"/>
      <c r="EF27" s="67"/>
      <c r="EG27" s="67"/>
      <c r="EH27" s="67"/>
      <c r="EI27" s="67" t="s">
        <v>93</v>
      </c>
      <c r="EJ27" s="67"/>
      <c r="EK27" s="67"/>
      <c r="EL27" s="67"/>
      <c r="EM27" s="67"/>
      <c r="EN27" s="67"/>
      <c r="EO27" s="67"/>
      <c r="EP27" s="67"/>
      <c r="EQ27" s="67"/>
      <c r="ER27" s="67"/>
      <c r="ES27" s="67" t="s">
        <v>94</v>
      </c>
      <c r="ET27" s="67"/>
      <c r="EU27" s="67"/>
      <c r="EV27" s="67"/>
      <c r="EW27" s="67"/>
      <c r="EX27" s="67"/>
      <c r="EY27" s="67"/>
      <c r="EZ27" s="67"/>
      <c r="FA27" s="67"/>
      <c r="FB27" s="67"/>
      <c r="FC27" s="67" t="s">
        <v>95</v>
      </c>
      <c r="FD27" s="67"/>
      <c r="FE27" s="67"/>
      <c r="FF27" s="67"/>
      <c r="FG27" s="67"/>
      <c r="FH27" s="67"/>
      <c r="FI27" s="67"/>
      <c r="FJ27" s="67"/>
      <c r="FK27" s="67"/>
    </row>
    <row r="28" spans="1:167" s="44" customFormat="1" ht="15.75" customHeight="1" x14ac:dyDescent="0.25">
      <c r="A28" s="68">
        <v>1</v>
      </c>
      <c r="B28" s="69"/>
      <c r="C28" s="69"/>
      <c r="D28" s="69"/>
      <c r="E28" s="69"/>
      <c r="F28" s="69"/>
      <c r="G28" s="61">
        <v>2</v>
      </c>
      <c r="H28" s="61"/>
      <c r="I28" s="61"/>
      <c r="J28" s="61"/>
      <c r="K28" s="61"/>
      <c r="L28" s="61"/>
      <c r="M28" s="61"/>
      <c r="N28" s="61"/>
      <c r="O28" s="61"/>
      <c r="P28" s="61"/>
      <c r="Q28" s="61">
        <v>3</v>
      </c>
      <c r="R28" s="61"/>
      <c r="S28" s="61"/>
      <c r="T28" s="61"/>
      <c r="U28" s="61"/>
      <c r="V28" s="61"/>
      <c r="W28" s="61"/>
      <c r="X28" s="61"/>
      <c r="Y28" s="61"/>
      <c r="Z28" s="61"/>
      <c r="AA28" s="61">
        <v>4</v>
      </c>
      <c r="AB28" s="61"/>
      <c r="AC28" s="61"/>
      <c r="AD28" s="61"/>
      <c r="AE28" s="61"/>
      <c r="AF28" s="61"/>
      <c r="AG28" s="61"/>
      <c r="AH28" s="61"/>
      <c r="AI28" s="61"/>
      <c r="AJ28" s="61"/>
      <c r="AK28" s="61">
        <v>5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>
        <v>6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>
        <v>7</v>
      </c>
      <c r="BG28" s="61"/>
      <c r="BH28" s="61"/>
      <c r="BI28" s="61"/>
      <c r="BJ28" s="61"/>
      <c r="BK28" s="61"/>
      <c r="BL28" s="61"/>
      <c r="BM28" s="61"/>
      <c r="BN28" s="61"/>
      <c r="BO28" s="61">
        <v>8</v>
      </c>
      <c r="BP28" s="61"/>
      <c r="BQ28" s="61"/>
      <c r="BR28" s="61"/>
      <c r="BS28" s="61"/>
      <c r="BT28" s="61"/>
      <c r="BU28" s="61"/>
      <c r="BV28" s="61"/>
      <c r="BW28" s="61"/>
      <c r="BX28" s="61">
        <v>9</v>
      </c>
      <c r="BY28" s="61"/>
      <c r="BZ28" s="61"/>
      <c r="CA28" s="61"/>
      <c r="CB28" s="61"/>
      <c r="CC28" s="61"/>
      <c r="CD28" s="61"/>
      <c r="CE28" s="61"/>
      <c r="CF28" s="61"/>
      <c r="CG28" s="61">
        <v>10</v>
      </c>
      <c r="CH28" s="61"/>
      <c r="CI28" s="61"/>
      <c r="CJ28" s="61"/>
      <c r="CK28" s="61"/>
      <c r="CL28" s="61"/>
      <c r="CM28" s="61"/>
      <c r="CN28" s="61"/>
      <c r="CO28" s="61"/>
      <c r="CP28" s="61">
        <v>11</v>
      </c>
      <c r="CQ28" s="61"/>
      <c r="CR28" s="61"/>
      <c r="CS28" s="61"/>
      <c r="CT28" s="61"/>
      <c r="CU28" s="61"/>
      <c r="CV28" s="61"/>
      <c r="CW28" s="61"/>
      <c r="CX28" s="61"/>
      <c r="CY28" s="61">
        <v>12</v>
      </c>
      <c r="CZ28" s="61"/>
      <c r="DA28" s="61"/>
      <c r="DB28" s="61"/>
      <c r="DC28" s="61"/>
      <c r="DD28" s="61"/>
      <c r="DE28" s="61"/>
      <c r="DF28" s="61"/>
      <c r="DG28" s="61"/>
      <c r="DH28" s="61">
        <v>13</v>
      </c>
      <c r="DI28" s="61"/>
      <c r="DJ28" s="61"/>
      <c r="DK28" s="61"/>
      <c r="DL28" s="61"/>
      <c r="DM28" s="61"/>
      <c r="DN28" s="61"/>
      <c r="DO28" s="61"/>
      <c r="DP28" s="61"/>
      <c r="DQ28" s="61">
        <v>14</v>
      </c>
      <c r="DR28" s="61"/>
      <c r="DS28" s="61"/>
      <c r="DT28" s="61"/>
      <c r="DU28" s="61"/>
      <c r="DV28" s="61"/>
      <c r="DW28" s="61"/>
      <c r="DX28" s="61"/>
      <c r="DY28" s="61"/>
      <c r="DZ28" s="61">
        <v>15</v>
      </c>
      <c r="EA28" s="61"/>
      <c r="EB28" s="61"/>
      <c r="EC28" s="61"/>
      <c r="ED28" s="61"/>
      <c r="EE28" s="61"/>
      <c r="EF28" s="61"/>
      <c r="EG28" s="61"/>
      <c r="EH28" s="61"/>
      <c r="EI28" s="61">
        <v>16</v>
      </c>
      <c r="EJ28" s="61"/>
      <c r="EK28" s="61"/>
      <c r="EL28" s="61"/>
      <c r="EM28" s="61"/>
      <c r="EN28" s="61"/>
      <c r="EO28" s="61"/>
      <c r="EP28" s="61"/>
      <c r="EQ28" s="61"/>
      <c r="ER28" s="61"/>
      <c r="ES28" s="61">
        <v>17</v>
      </c>
      <c r="ET28" s="61"/>
      <c r="EU28" s="61"/>
      <c r="EV28" s="61"/>
      <c r="EW28" s="61"/>
      <c r="EX28" s="61"/>
      <c r="EY28" s="61"/>
      <c r="EZ28" s="61"/>
      <c r="FA28" s="61"/>
      <c r="FB28" s="61"/>
      <c r="FC28" s="61">
        <v>18</v>
      </c>
      <c r="FD28" s="61"/>
      <c r="FE28" s="61"/>
      <c r="FF28" s="61"/>
      <c r="FG28" s="61"/>
      <c r="FH28" s="61"/>
      <c r="FI28" s="61"/>
      <c r="FJ28" s="61"/>
      <c r="FK28" s="61"/>
    </row>
    <row r="29" spans="1:167" s="42" customFormat="1" ht="72.75" customHeight="1" x14ac:dyDescent="0.25">
      <c r="A29" s="62" t="s">
        <v>17</v>
      </c>
      <c r="B29" s="63"/>
      <c r="C29" s="63"/>
      <c r="D29" s="63"/>
      <c r="E29" s="63"/>
      <c r="F29" s="63"/>
      <c r="G29" s="64" t="s">
        <v>168</v>
      </c>
      <c r="H29" s="65"/>
      <c r="I29" s="65"/>
      <c r="J29" s="65"/>
      <c r="K29" s="65"/>
      <c r="L29" s="65"/>
      <c r="M29" s="65"/>
      <c r="N29" s="65"/>
      <c r="O29" s="65"/>
      <c r="P29" s="66"/>
      <c r="Q29" s="59">
        <v>18</v>
      </c>
      <c r="R29" s="59"/>
      <c r="S29" s="59"/>
      <c r="T29" s="59"/>
      <c r="U29" s="59"/>
      <c r="V29" s="59"/>
      <c r="W29" s="59"/>
      <c r="X29" s="59"/>
      <c r="Y29" s="59"/>
      <c r="Z29" s="59"/>
      <c r="AA29" s="59">
        <v>14</v>
      </c>
      <c r="AB29" s="59"/>
      <c r="AC29" s="59"/>
      <c r="AD29" s="59"/>
      <c r="AE29" s="59"/>
      <c r="AF29" s="59"/>
      <c r="AG29" s="59"/>
      <c r="AH29" s="59"/>
      <c r="AI29" s="59"/>
      <c r="AJ29" s="59"/>
      <c r="AK29" s="59">
        <v>0</v>
      </c>
      <c r="AL29" s="59"/>
      <c r="AM29" s="59"/>
      <c r="AN29" s="59"/>
      <c r="AO29" s="59"/>
      <c r="AP29" s="59"/>
      <c r="AQ29" s="59"/>
      <c r="AR29" s="59"/>
      <c r="AS29" s="59"/>
      <c r="AT29" s="59"/>
      <c r="AU29" s="59">
        <v>150</v>
      </c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>
        <v>0.50700000000000001</v>
      </c>
      <c r="BG29" s="59"/>
      <c r="BH29" s="59"/>
      <c r="BI29" s="59"/>
      <c r="BJ29" s="59"/>
      <c r="BK29" s="59"/>
      <c r="BL29" s="59"/>
      <c r="BM29" s="59"/>
      <c r="BN29" s="59"/>
      <c r="BO29" s="59">
        <v>691</v>
      </c>
      <c r="BP29" s="59"/>
      <c r="BQ29" s="59"/>
      <c r="BR29" s="59"/>
      <c r="BS29" s="59"/>
      <c r="BT29" s="59"/>
      <c r="BU29" s="59"/>
      <c r="BV29" s="59"/>
      <c r="BW29" s="59"/>
      <c r="BX29" s="59">
        <v>13.2</v>
      </c>
      <c r="BY29" s="59"/>
      <c r="BZ29" s="59"/>
      <c r="CA29" s="59"/>
      <c r="CB29" s="59"/>
      <c r="CC29" s="59"/>
      <c r="CD29" s="59"/>
      <c r="CE29" s="59"/>
      <c r="CF29" s="59"/>
      <c r="CG29" s="59">
        <v>4.4000000000000004</v>
      </c>
      <c r="CH29" s="59"/>
      <c r="CI29" s="59"/>
      <c r="CJ29" s="59"/>
      <c r="CK29" s="59"/>
      <c r="CL29" s="59"/>
      <c r="CM29" s="59"/>
      <c r="CN29" s="59"/>
      <c r="CO29" s="59"/>
      <c r="CP29" s="59">
        <v>234.1</v>
      </c>
      <c r="CQ29" s="59"/>
      <c r="CR29" s="59"/>
      <c r="CS29" s="59"/>
      <c r="CT29" s="59"/>
      <c r="CU29" s="59"/>
      <c r="CV29" s="59"/>
      <c r="CW29" s="59"/>
      <c r="CX29" s="59"/>
      <c r="CY29" s="59">
        <v>900</v>
      </c>
      <c r="CZ29" s="59"/>
      <c r="DA29" s="59"/>
      <c r="DB29" s="59"/>
      <c r="DC29" s="59"/>
      <c r="DD29" s="59"/>
      <c r="DE29" s="59"/>
      <c r="DF29" s="59"/>
      <c r="DG29" s="59"/>
      <c r="DH29" s="60">
        <v>608.93100000000004</v>
      </c>
      <c r="DI29" s="60"/>
      <c r="DJ29" s="60"/>
      <c r="DK29" s="60"/>
      <c r="DL29" s="60"/>
      <c r="DM29" s="60"/>
      <c r="DN29" s="60"/>
      <c r="DO29" s="60"/>
      <c r="DP29" s="60"/>
      <c r="DQ29" s="59">
        <v>50</v>
      </c>
      <c r="DR29" s="59"/>
      <c r="DS29" s="59"/>
      <c r="DT29" s="59"/>
      <c r="DU29" s="59"/>
      <c r="DV29" s="59"/>
      <c r="DW29" s="59"/>
      <c r="DX29" s="59"/>
      <c r="DY29" s="59"/>
      <c r="DZ29" s="59">
        <v>140</v>
      </c>
      <c r="EA29" s="59"/>
      <c r="EB29" s="59"/>
      <c r="EC29" s="59"/>
      <c r="ED29" s="59"/>
      <c r="EE29" s="59"/>
      <c r="EF29" s="59"/>
      <c r="EG29" s="59"/>
      <c r="EH29" s="59"/>
      <c r="EI29" s="59">
        <v>0</v>
      </c>
      <c r="EJ29" s="59"/>
      <c r="EK29" s="59"/>
      <c r="EL29" s="59"/>
      <c r="EM29" s="59"/>
      <c r="EN29" s="59"/>
      <c r="EO29" s="59"/>
      <c r="EP29" s="59"/>
      <c r="EQ29" s="59"/>
      <c r="ER29" s="59"/>
      <c r="ES29" s="59">
        <v>5</v>
      </c>
      <c r="ET29" s="59"/>
      <c r="EU29" s="59"/>
      <c r="EV29" s="59"/>
      <c r="EW29" s="59"/>
      <c r="EX29" s="59"/>
      <c r="EY29" s="59"/>
      <c r="EZ29" s="59"/>
      <c r="FA29" s="59"/>
      <c r="FB29" s="59"/>
      <c r="FC29" s="59">
        <v>120</v>
      </c>
      <c r="FD29" s="59"/>
      <c r="FE29" s="59"/>
      <c r="FF29" s="59"/>
      <c r="FG29" s="59"/>
      <c r="FH29" s="59"/>
      <c r="FI29" s="59"/>
      <c r="FJ29" s="59"/>
      <c r="FK29" s="59"/>
    </row>
    <row r="30" spans="1:167" s="36" customFormat="1" ht="6" customHeight="1" x14ac:dyDescent="0.25"/>
    <row r="31" spans="1:167" s="45" customFormat="1" ht="15.75" x14ac:dyDescent="0.25">
      <c r="A31" s="45" t="s">
        <v>96</v>
      </c>
    </row>
    <row r="32" spans="1:167" s="36" customFormat="1" ht="144" customHeight="1" x14ac:dyDescent="0.25">
      <c r="A32" s="58" t="s">
        <v>97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</row>
    <row r="33" spans="1:167" s="36" customFormat="1" ht="12.75" customHeight="1" x14ac:dyDescent="0.25"/>
    <row r="34" spans="1:167" s="36" customFormat="1" ht="12.75" customHeight="1" x14ac:dyDescent="0.25"/>
    <row r="35" spans="1:167" s="45" customFormat="1" ht="15.75" x14ac:dyDescent="0.25">
      <c r="F35" s="46" t="s">
        <v>98</v>
      </c>
    </row>
    <row r="36" spans="1:167" s="36" customFormat="1" ht="26.25" customHeight="1" x14ac:dyDescent="0.25">
      <c r="F36" s="57" t="s">
        <v>19</v>
      </c>
      <c r="G36" s="57"/>
      <c r="H36" s="57"/>
      <c r="I36" s="34" t="s">
        <v>99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</row>
    <row r="37" spans="1:167" s="36" customFormat="1" ht="39.75" customHeight="1" x14ac:dyDescent="0.25">
      <c r="F37" s="54" t="s">
        <v>21</v>
      </c>
      <c r="G37" s="54"/>
      <c r="H37" s="54"/>
      <c r="I37" s="55" t="s">
        <v>100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</row>
    <row r="38" spans="1:167" s="36" customFormat="1" ht="15.75" x14ac:dyDescent="0.25">
      <c r="F38" s="57" t="s">
        <v>23</v>
      </c>
      <c r="G38" s="57"/>
      <c r="H38" s="57"/>
      <c r="I38" s="34" t="s">
        <v>101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</row>
    <row r="39" spans="1:167" s="36" customFormat="1" ht="15.75" x14ac:dyDescent="0.25">
      <c r="F39" s="57" t="s">
        <v>25</v>
      </c>
      <c r="G39" s="57"/>
      <c r="H39" s="57"/>
      <c r="I39" s="34" t="s">
        <v>102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</row>
    <row r="40" spans="1:167" s="36" customFormat="1" ht="53.25" customHeight="1" x14ac:dyDescent="0.25">
      <c r="F40" s="54" t="s">
        <v>49</v>
      </c>
      <c r="G40" s="54"/>
      <c r="H40" s="54"/>
      <c r="I40" s="55" t="s">
        <v>103</v>
      </c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</row>
    <row r="41" spans="1:167" s="36" customFormat="1" ht="78" customHeight="1" x14ac:dyDescent="0.25">
      <c r="F41" s="54" t="s">
        <v>51</v>
      </c>
      <c r="G41" s="54"/>
      <c r="H41" s="54"/>
      <c r="I41" s="55" t="s">
        <v>104</v>
      </c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</row>
    <row r="42" spans="1:167" s="36" customFormat="1" ht="26.25" customHeight="1" x14ac:dyDescent="0.25">
      <c r="F42" s="54" t="s">
        <v>53</v>
      </c>
      <c r="G42" s="54"/>
      <c r="H42" s="54"/>
      <c r="I42" s="55" t="s">
        <v>105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</row>
    <row r="43" spans="1:167" ht="26.25" customHeight="1" x14ac:dyDescent="0.25">
      <c r="A43" s="48"/>
      <c r="B43" s="49"/>
      <c r="C43" s="49"/>
      <c r="D43" s="49"/>
      <c r="E43" s="4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167" ht="14.25" customHeight="1" x14ac:dyDescent="0.25">
      <c r="A44" s="50" t="s">
        <v>106</v>
      </c>
    </row>
    <row r="45" spans="1:167" ht="38.25" customHeight="1" x14ac:dyDescent="0.25">
      <c r="A45" s="56" t="s">
        <v>107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</row>
    <row r="46" spans="1:167" ht="3" customHeight="1" x14ac:dyDescent="0.25"/>
  </sheetData>
  <mergeCells count="99">
    <mergeCell ref="AK15:CC15"/>
    <mergeCell ref="A7:FK7"/>
    <mergeCell ref="A8:FK8"/>
    <mergeCell ref="V10:BN10"/>
    <mergeCell ref="S12:BN12"/>
    <mergeCell ref="N14:BN14"/>
    <mergeCell ref="A16:CK16"/>
    <mergeCell ref="A20:F20"/>
    <mergeCell ref="G20:U20"/>
    <mergeCell ref="V20:AM20"/>
    <mergeCell ref="AN20:BB20"/>
    <mergeCell ref="BC20:BV20"/>
    <mergeCell ref="BW20:CN20"/>
    <mergeCell ref="CO20:DN20"/>
    <mergeCell ref="A21:F21"/>
    <mergeCell ref="G21:U21"/>
    <mergeCell ref="V21:AM21"/>
    <mergeCell ref="AN21:BB21"/>
    <mergeCell ref="BC21:BV21"/>
    <mergeCell ref="BW21:CN21"/>
    <mergeCell ref="CO21:DN21"/>
    <mergeCell ref="A27:F27"/>
    <mergeCell ref="G27:P27"/>
    <mergeCell ref="Q27:Z27"/>
    <mergeCell ref="AA27:AJ27"/>
    <mergeCell ref="AK27:AT27"/>
    <mergeCell ref="CO22:DN22"/>
    <mergeCell ref="A26:F26"/>
    <mergeCell ref="G26:AT26"/>
    <mergeCell ref="AU26:CX26"/>
    <mergeCell ref="CY26:FK26"/>
    <mergeCell ref="A22:F22"/>
    <mergeCell ref="G22:U22"/>
    <mergeCell ref="V22:AM22"/>
    <mergeCell ref="AN22:BB22"/>
    <mergeCell ref="BC22:BV22"/>
    <mergeCell ref="BW22:CN22"/>
    <mergeCell ref="EI27:ER27"/>
    <mergeCell ref="ES27:FB27"/>
    <mergeCell ref="AU27:BE27"/>
    <mergeCell ref="BF27:BN27"/>
    <mergeCell ref="BO27:BW27"/>
    <mergeCell ref="BX27:CF27"/>
    <mergeCell ref="CG27:CO27"/>
    <mergeCell ref="CP27:CX27"/>
    <mergeCell ref="DQ28:DY28"/>
    <mergeCell ref="DZ28:EH28"/>
    <mergeCell ref="FC27:FK27"/>
    <mergeCell ref="A28:F28"/>
    <mergeCell ref="G28:P28"/>
    <mergeCell ref="Q28:Z28"/>
    <mergeCell ref="AA28:AJ28"/>
    <mergeCell ref="AK28:AT28"/>
    <mergeCell ref="AU28:BE28"/>
    <mergeCell ref="BF28:BN28"/>
    <mergeCell ref="BO28:BW28"/>
    <mergeCell ref="BX28:CF28"/>
    <mergeCell ref="CY27:DG27"/>
    <mergeCell ref="DH27:DP27"/>
    <mergeCell ref="DQ27:DY27"/>
    <mergeCell ref="DZ27:EH27"/>
    <mergeCell ref="F36:H36"/>
    <mergeCell ref="F37:H37"/>
    <mergeCell ref="EI28:ER28"/>
    <mergeCell ref="ES28:FB28"/>
    <mergeCell ref="FC28:FK28"/>
    <mergeCell ref="A29:F29"/>
    <mergeCell ref="G29:P29"/>
    <mergeCell ref="Q29:Z29"/>
    <mergeCell ref="AA29:AJ29"/>
    <mergeCell ref="AK29:AT29"/>
    <mergeCell ref="AU29:BE29"/>
    <mergeCell ref="BF29:BN29"/>
    <mergeCell ref="CG28:CO28"/>
    <mergeCell ref="CP28:CX28"/>
    <mergeCell ref="CY28:DG28"/>
    <mergeCell ref="DH28:DP28"/>
    <mergeCell ref="A32:FK32"/>
    <mergeCell ref="BO29:BW29"/>
    <mergeCell ref="BX29:CF29"/>
    <mergeCell ref="CG29:CO29"/>
    <mergeCell ref="CP29:CX29"/>
    <mergeCell ref="CY29:DG29"/>
    <mergeCell ref="DH29:DP29"/>
    <mergeCell ref="DQ29:DY29"/>
    <mergeCell ref="DZ29:EH29"/>
    <mergeCell ref="EI29:ER29"/>
    <mergeCell ref="ES29:FB29"/>
    <mergeCell ref="FC29:FK29"/>
    <mergeCell ref="F42:H42"/>
    <mergeCell ref="I42:FK42"/>
    <mergeCell ref="A45:FK45"/>
    <mergeCell ref="I37:FK37"/>
    <mergeCell ref="F38:H38"/>
    <mergeCell ref="F39:H39"/>
    <mergeCell ref="F41:H41"/>
    <mergeCell ref="I41:FK41"/>
    <mergeCell ref="F40:H40"/>
    <mergeCell ref="I40:FK40"/>
  </mergeCells>
  <pageMargins left="0" right="0.51181102362204722" top="0.15748031496062992" bottom="0" header="0.31496062992125984" footer="0.31496062992125984"/>
  <pageSetup paperSize="9" scale="9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K38"/>
  <sheetViews>
    <sheetView topLeftCell="A3" workbookViewId="0">
      <selection activeCell="G22" sqref="G22:U22"/>
    </sheetView>
  </sheetViews>
  <sheetFormatPr defaultColWidth="0.85546875" defaultRowHeight="12.75" x14ac:dyDescent="0.2"/>
  <cols>
    <col min="1" max="20" width="0.85546875" style="3"/>
    <col min="21" max="21" width="10" style="3" customWidth="1"/>
    <col min="22" max="16384" width="0.85546875" style="3"/>
  </cols>
  <sheetData>
    <row r="1" spans="1:167" s="1" customFormat="1" ht="13.5" customHeight="1" x14ac:dyDescent="0.25">
      <c r="FK1" s="2" t="s">
        <v>30</v>
      </c>
    </row>
    <row r="2" spans="1:167" ht="12" customHeight="1" x14ac:dyDescent="0.2"/>
    <row r="3" spans="1:167" s="4" customFormat="1" ht="15.95" customHeight="1" x14ac:dyDescent="0.25">
      <c r="A3" s="120" t="s">
        <v>31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</row>
    <row r="4" spans="1:167" s="4" customFormat="1" ht="15.95" customHeight="1" x14ac:dyDescent="0.25">
      <c r="A4" s="120" t="s">
        <v>32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</row>
    <row r="5" spans="1:167" s="4" customFormat="1" ht="15.95" customHeight="1" x14ac:dyDescent="0.25">
      <c r="A5" s="120" t="s">
        <v>33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</row>
    <row r="6" spans="1:167" s="4" customFormat="1" ht="15.9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8" spans="1:167" s="1" customFormat="1" ht="14.45" customHeight="1" x14ac:dyDescent="0.25">
      <c r="A8" s="1" t="s">
        <v>3</v>
      </c>
      <c r="V8" s="114" t="s">
        <v>134</v>
      </c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</row>
    <row r="9" spans="1:167" s="1" customFormat="1" ht="14.45" customHeight="1" x14ac:dyDescent="0.25">
      <c r="A9" s="1" t="s">
        <v>4</v>
      </c>
    </row>
    <row r="10" spans="1:167" s="1" customFormat="1" ht="14.45" customHeight="1" x14ac:dyDescent="0.25">
      <c r="A10" s="1" t="s">
        <v>5</v>
      </c>
      <c r="S10" s="114" t="s">
        <v>131</v>
      </c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</row>
    <row r="11" spans="1:167" s="1" customFormat="1" ht="14.45" customHeight="1" x14ac:dyDescent="0.25">
      <c r="A11" s="1" t="s">
        <v>6</v>
      </c>
    </row>
    <row r="12" spans="1:167" s="1" customFormat="1" ht="14.45" customHeight="1" x14ac:dyDescent="0.25">
      <c r="A12" s="1" t="s">
        <v>7</v>
      </c>
      <c r="N12" s="89" t="s">
        <v>175</v>
      </c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</row>
    <row r="13" spans="1:167" s="1" customFormat="1" ht="14.45" customHeight="1" x14ac:dyDescent="0.25">
      <c r="A13" s="1" t="s">
        <v>8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114" t="s">
        <v>133</v>
      </c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</row>
    <row r="14" spans="1:167" s="1" customFormat="1" ht="14.45" customHeight="1" x14ac:dyDescent="0.25">
      <c r="A14" s="115" t="s">
        <v>176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6"/>
      <c r="CE14" s="116"/>
      <c r="CF14" s="116"/>
      <c r="CG14" s="116"/>
      <c r="CH14" s="116"/>
      <c r="CI14" s="116"/>
    </row>
    <row r="15" spans="1:167" s="1" customFormat="1" ht="14.45" customHeight="1" x14ac:dyDescent="0.25">
      <c r="A15" s="1" t="s">
        <v>9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167" s="1" customFormat="1" ht="14.45" customHeight="1" x14ac:dyDescent="0.25"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167" s="1" customFormat="1" ht="14.45" customHeight="1" x14ac:dyDescent="0.25"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167" s="13" customFormat="1" ht="42" customHeight="1" x14ac:dyDescent="0.25">
      <c r="A18" s="108" t="s">
        <v>10</v>
      </c>
      <c r="B18" s="109"/>
      <c r="C18" s="109"/>
      <c r="D18" s="109"/>
      <c r="E18" s="109"/>
      <c r="F18" s="110"/>
      <c r="G18" s="108" t="s">
        <v>34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10"/>
      <c r="V18" s="64" t="s">
        <v>35</v>
      </c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6"/>
      <c r="BB18" s="64" t="s">
        <v>36</v>
      </c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6"/>
    </row>
    <row r="19" spans="1:167" s="13" customFormat="1" ht="26.25" customHeight="1" x14ac:dyDescent="0.25">
      <c r="A19" s="117"/>
      <c r="B19" s="118"/>
      <c r="C19" s="118"/>
      <c r="D19" s="118"/>
      <c r="E19" s="118"/>
      <c r="F19" s="119"/>
      <c r="G19" s="117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9"/>
      <c r="V19" s="108" t="s">
        <v>37</v>
      </c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10"/>
      <c r="AM19" s="108" t="s">
        <v>38</v>
      </c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  <c r="BB19" s="64" t="s">
        <v>39</v>
      </c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6"/>
      <c r="BZ19" s="64" t="s">
        <v>40</v>
      </c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6"/>
      <c r="CX19" s="108" t="s">
        <v>41</v>
      </c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10"/>
      <c r="DN19" s="108" t="s">
        <v>42</v>
      </c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10"/>
    </row>
    <row r="20" spans="1:167" s="13" customFormat="1" ht="27.75" customHeight="1" x14ac:dyDescent="0.25">
      <c r="A20" s="111"/>
      <c r="B20" s="112"/>
      <c r="C20" s="112"/>
      <c r="D20" s="112"/>
      <c r="E20" s="112"/>
      <c r="F20" s="113"/>
      <c r="G20" s="111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3"/>
      <c r="V20" s="111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3"/>
      <c r="AM20" s="111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3"/>
      <c r="BB20" s="64" t="s">
        <v>43</v>
      </c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6"/>
      <c r="BN20" s="64" t="s">
        <v>44</v>
      </c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6"/>
      <c r="BZ20" s="64" t="s">
        <v>43</v>
      </c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6"/>
      <c r="CL20" s="64" t="s">
        <v>44</v>
      </c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6"/>
      <c r="CX20" s="111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3"/>
      <c r="DN20" s="111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3"/>
    </row>
    <row r="21" spans="1:167" s="13" customFormat="1" x14ac:dyDescent="0.25">
      <c r="A21" s="105">
        <v>1</v>
      </c>
      <c r="B21" s="105"/>
      <c r="C21" s="105"/>
      <c r="D21" s="105"/>
      <c r="E21" s="105"/>
      <c r="F21" s="106"/>
      <c r="G21" s="107">
        <v>2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99">
        <v>3</v>
      </c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100"/>
      <c r="AM21" s="98">
        <v>4</v>
      </c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100"/>
      <c r="BB21" s="98">
        <v>5</v>
      </c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100"/>
      <c r="BN21" s="98">
        <v>6</v>
      </c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100"/>
      <c r="BZ21" s="98">
        <v>7</v>
      </c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100"/>
      <c r="CL21" s="98">
        <v>8</v>
      </c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100"/>
      <c r="CX21" s="98">
        <v>9</v>
      </c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100"/>
      <c r="DN21" s="98">
        <v>10</v>
      </c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100"/>
    </row>
    <row r="22" spans="1:167" s="14" customFormat="1" ht="110.25" customHeight="1" x14ac:dyDescent="0.25">
      <c r="A22" s="62" t="s">
        <v>17</v>
      </c>
      <c r="B22" s="63"/>
      <c r="C22" s="63"/>
      <c r="D22" s="63"/>
      <c r="E22" s="63"/>
      <c r="F22" s="73"/>
      <c r="G22" s="81" t="s">
        <v>177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101"/>
      <c r="V22" s="102">
        <v>0</v>
      </c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4"/>
      <c r="AM22" s="62" t="s">
        <v>45</v>
      </c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73"/>
      <c r="BB22" s="94">
        <v>0</v>
      </c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4">
        <v>0</v>
      </c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6"/>
      <c r="BZ22" s="94">
        <v>0</v>
      </c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6"/>
      <c r="CL22" s="94">
        <v>0</v>
      </c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6"/>
      <c r="CX22" s="94">
        <v>0</v>
      </c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6"/>
      <c r="DN22" s="94">
        <v>0</v>
      </c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6"/>
    </row>
    <row r="23" spans="1:167" s="1" customFormat="1" ht="12.75" customHeight="1" x14ac:dyDescent="0.25"/>
    <row r="24" spans="1:167" s="1" customFormat="1" ht="12.75" customHeight="1" x14ac:dyDescent="0.25"/>
    <row r="25" spans="1:167" s="10" customFormat="1" ht="15.75" x14ac:dyDescent="0.25">
      <c r="A25" s="9" t="s">
        <v>46</v>
      </c>
    </row>
    <row r="26" spans="1:167" s="1" customFormat="1" ht="15.75" x14ac:dyDescent="0.25">
      <c r="F26" s="97" t="s">
        <v>19</v>
      </c>
      <c r="G26" s="97"/>
      <c r="H26" s="97"/>
      <c r="I26" s="3" t="s">
        <v>20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</row>
    <row r="27" spans="1:167" s="1" customFormat="1" ht="26.25" customHeight="1" x14ac:dyDescent="0.25">
      <c r="F27" s="90" t="s">
        <v>21</v>
      </c>
      <c r="G27" s="90"/>
      <c r="H27" s="90"/>
      <c r="I27" s="91" t="s">
        <v>22</v>
      </c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</row>
    <row r="28" spans="1:167" s="1" customFormat="1" ht="26.25" customHeight="1" x14ac:dyDescent="0.25">
      <c r="F28" s="90" t="s">
        <v>23</v>
      </c>
      <c r="G28" s="90"/>
      <c r="H28" s="90"/>
      <c r="I28" s="91" t="s">
        <v>47</v>
      </c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</row>
    <row r="29" spans="1:167" s="1" customFormat="1" ht="26.25" customHeight="1" x14ac:dyDescent="0.25">
      <c r="F29" s="90" t="s">
        <v>25</v>
      </c>
      <c r="G29" s="90"/>
      <c r="H29" s="90"/>
      <c r="I29" s="91" t="s">
        <v>48</v>
      </c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</row>
    <row r="30" spans="1:167" s="1" customFormat="1" ht="39" customHeight="1" x14ac:dyDescent="0.25">
      <c r="F30" s="90" t="s">
        <v>49</v>
      </c>
      <c r="G30" s="90"/>
      <c r="H30" s="90"/>
      <c r="I30" s="91" t="s">
        <v>50</v>
      </c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</row>
    <row r="31" spans="1:167" s="1" customFormat="1" ht="39" customHeight="1" x14ac:dyDescent="0.25">
      <c r="F31" s="90" t="s">
        <v>51</v>
      </c>
      <c r="G31" s="90"/>
      <c r="H31" s="90"/>
      <c r="I31" s="91" t="s">
        <v>52</v>
      </c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</row>
    <row r="32" spans="1:167" s="1" customFormat="1" ht="39" customHeight="1" x14ac:dyDescent="0.25">
      <c r="F32" s="90" t="s">
        <v>53</v>
      </c>
      <c r="G32" s="90"/>
      <c r="H32" s="90"/>
      <c r="I32" s="91" t="s">
        <v>54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</row>
    <row r="33" spans="1:167" s="1" customFormat="1" ht="39" customHeight="1" x14ac:dyDescent="0.25">
      <c r="F33" s="90" t="s">
        <v>55</v>
      </c>
      <c r="G33" s="90"/>
      <c r="H33" s="90"/>
      <c r="I33" s="91" t="s">
        <v>56</v>
      </c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</row>
    <row r="34" spans="1:167" s="1" customFormat="1" ht="26.25" customHeight="1" x14ac:dyDescent="0.25">
      <c r="F34" s="90" t="s">
        <v>57</v>
      </c>
      <c r="G34" s="90"/>
      <c r="H34" s="90"/>
      <c r="I34" s="91" t="s">
        <v>58</v>
      </c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</row>
    <row r="35" spans="1:167" s="17" customFormat="1" ht="33" customHeight="1" x14ac:dyDescent="0.25">
      <c r="A35" s="15"/>
      <c r="B35" s="16"/>
      <c r="C35" s="16"/>
      <c r="D35" s="16"/>
      <c r="E35" s="16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167" ht="14.25" customHeight="1" x14ac:dyDescent="0.2">
      <c r="A36" s="92" t="s">
        <v>59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</row>
    <row r="37" spans="1:167" ht="51.75" customHeight="1" x14ac:dyDescent="0.2">
      <c r="A37" s="92" t="s">
        <v>60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</row>
    <row r="38" spans="1:167" ht="3" customHeight="1" x14ac:dyDescent="0.2"/>
  </sheetData>
  <mergeCells count="61">
    <mergeCell ref="N12:BN12"/>
    <mergeCell ref="A3:FK3"/>
    <mergeCell ref="A4:FK4"/>
    <mergeCell ref="A5:FK5"/>
    <mergeCell ref="V8:BN8"/>
    <mergeCell ref="S10:BN10"/>
    <mergeCell ref="AK13:CC13"/>
    <mergeCell ref="A14:CI14"/>
    <mergeCell ref="A18:F20"/>
    <mergeCell ref="G18:U20"/>
    <mergeCell ref="V18:BA18"/>
    <mergeCell ref="BB18:EC18"/>
    <mergeCell ref="V19:AL20"/>
    <mergeCell ref="AM19:BA20"/>
    <mergeCell ref="BB19:BY19"/>
    <mergeCell ref="BZ19:CW19"/>
    <mergeCell ref="BB21:BM21"/>
    <mergeCell ref="BN21:BY21"/>
    <mergeCell ref="CX19:DM20"/>
    <mergeCell ref="DN19:EC20"/>
    <mergeCell ref="BB20:BM20"/>
    <mergeCell ref="BN20:BY20"/>
    <mergeCell ref="BZ20:CK20"/>
    <mergeCell ref="CL20:CW20"/>
    <mergeCell ref="F27:H27"/>
    <mergeCell ref="I27:FK27"/>
    <mergeCell ref="BZ21:CK21"/>
    <mergeCell ref="CL21:CW21"/>
    <mergeCell ref="CX21:DM21"/>
    <mergeCell ref="DN21:EC21"/>
    <mergeCell ref="A22:F22"/>
    <mergeCell ref="G22:U22"/>
    <mergeCell ref="V22:AL22"/>
    <mergeCell ref="AM22:BA22"/>
    <mergeCell ref="BB22:BM22"/>
    <mergeCell ref="BN22:BY22"/>
    <mergeCell ref="A21:F21"/>
    <mergeCell ref="G21:U21"/>
    <mergeCell ref="V21:AL21"/>
    <mergeCell ref="AM21:BA21"/>
    <mergeCell ref="BZ22:CK22"/>
    <mergeCell ref="CL22:CW22"/>
    <mergeCell ref="CX22:DM22"/>
    <mergeCell ref="DN22:EC22"/>
    <mergeCell ref="F26:H26"/>
    <mergeCell ref="F28:H28"/>
    <mergeCell ref="I28:FK28"/>
    <mergeCell ref="F29:H29"/>
    <mergeCell ref="I29:FK29"/>
    <mergeCell ref="F30:H30"/>
    <mergeCell ref="I30:FK30"/>
    <mergeCell ref="F34:H34"/>
    <mergeCell ref="I34:FK34"/>
    <mergeCell ref="A36:FK36"/>
    <mergeCell ref="A37:FK37"/>
    <mergeCell ref="F31:H31"/>
    <mergeCell ref="I31:FK31"/>
    <mergeCell ref="F32:H32"/>
    <mergeCell ref="I32:FK32"/>
    <mergeCell ref="F33:H33"/>
    <mergeCell ref="I33:FK33"/>
  </mergeCells>
  <pageMargins left="0.70866141732283472" right="0.70866141732283472" top="0.74803149606299213" bottom="0.74803149606299213" header="0.31496062992125984" footer="0.31496062992125984"/>
  <pageSetup paperSize="9" scale="86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2"/>
  <sheetViews>
    <sheetView topLeftCell="A4" workbookViewId="0">
      <selection activeCell="A15" sqref="A15"/>
    </sheetView>
  </sheetViews>
  <sheetFormatPr defaultColWidth="0.85546875" defaultRowHeight="12.75" x14ac:dyDescent="0.2"/>
  <cols>
    <col min="1" max="16384" width="0.85546875" style="3"/>
  </cols>
  <sheetData>
    <row r="1" spans="1:167" s="1" customFormat="1" ht="13.5" customHeight="1" x14ac:dyDescent="0.25">
      <c r="FK1" s="2" t="s">
        <v>0</v>
      </c>
    </row>
    <row r="2" spans="1:167" ht="12" customHeight="1" x14ac:dyDescent="0.2"/>
    <row r="3" spans="1:167" s="4" customFormat="1" ht="15.95" customHeight="1" x14ac:dyDescent="0.25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</row>
    <row r="4" spans="1:167" s="4" customFormat="1" ht="18" customHeight="1" x14ac:dyDescent="0.25">
      <c r="A4" s="120" t="s">
        <v>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</row>
    <row r="5" spans="1:167" s="4" customFormat="1" ht="15.9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</row>
    <row r="6" spans="1:167" s="4" customFormat="1" ht="15.9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8" spans="1:167" s="1" customFormat="1" ht="14.45" customHeight="1" x14ac:dyDescent="0.25">
      <c r="A8" s="1" t="s">
        <v>3</v>
      </c>
      <c r="V8" s="114" t="s">
        <v>134</v>
      </c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</row>
    <row r="9" spans="1:167" s="1" customFormat="1" ht="14.45" customHeight="1" x14ac:dyDescent="0.25">
      <c r="A9" s="1" t="s">
        <v>4</v>
      </c>
    </row>
    <row r="10" spans="1:167" s="1" customFormat="1" ht="14.45" customHeight="1" x14ac:dyDescent="0.25">
      <c r="A10" s="1" t="s">
        <v>5</v>
      </c>
      <c r="S10" s="114" t="s">
        <v>131</v>
      </c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</row>
    <row r="11" spans="1:167" s="1" customFormat="1" ht="14.45" customHeight="1" x14ac:dyDescent="0.25">
      <c r="A11" s="1" t="s">
        <v>6</v>
      </c>
    </row>
    <row r="12" spans="1:167" s="1" customFormat="1" ht="14.45" customHeight="1" x14ac:dyDescent="0.25">
      <c r="A12" s="1" t="s">
        <v>7</v>
      </c>
      <c r="N12" s="89" t="s">
        <v>175</v>
      </c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</row>
    <row r="13" spans="1:167" s="1" customFormat="1" ht="14.45" customHeight="1" x14ac:dyDescent="0.25">
      <c r="A13" s="1" t="s">
        <v>8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114" t="s">
        <v>133</v>
      </c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</row>
    <row r="14" spans="1:167" s="1" customFormat="1" ht="14.45" customHeight="1" x14ac:dyDescent="0.25">
      <c r="A14" s="137" t="s">
        <v>178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16"/>
      <c r="CE14" s="116"/>
      <c r="CF14" s="116"/>
      <c r="CG14" s="116"/>
      <c r="CH14" s="116"/>
      <c r="CI14" s="116"/>
      <c r="CJ14" s="116"/>
      <c r="CK14" s="116"/>
      <c r="CL14" s="116"/>
    </row>
    <row r="15" spans="1:167" s="1" customFormat="1" ht="14.45" customHeight="1" x14ac:dyDescent="0.25">
      <c r="A15" s="1" t="s">
        <v>9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167" s="1" customFormat="1" ht="12.75" customHeight="1" x14ac:dyDescent="0.25"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167" s="1" customFormat="1" ht="12.75" customHeight="1" x14ac:dyDescent="0.25"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167" s="1" customFormat="1" ht="12.75" customHeight="1" x14ac:dyDescent="0.25"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167" s="7" customFormat="1" ht="104.25" customHeight="1" x14ac:dyDescent="0.25">
      <c r="A19" s="130" t="s">
        <v>10</v>
      </c>
      <c r="B19" s="130"/>
      <c r="C19" s="130"/>
      <c r="D19" s="130"/>
      <c r="E19" s="130"/>
      <c r="F19" s="130"/>
      <c r="G19" s="130" t="s">
        <v>11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 t="s">
        <v>12</v>
      </c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 t="s">
        <v>13</v>
      </c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 t="s">
        <v>14</v>
      </c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 t="s">
        <v>15</v>
      </c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 t="s">
        <v>16</v>
      </c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</row>
    <row r="20" spans="1:167" s="7" customFormat="1" ht="15" x14ac:dyDescent="0.25">
      <c r="A20" s="131">
        <v>1</v>
      </c>
      <c r="B20" s="131"/>
      <c r="C20" s="131"/>
      <c r="D20" s="131"/>
      <c r="E20" s="131"/>
      <c r="F20" s="132"/>
      <c r="G20" s="133">
        <v>2</v>
      </c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4">
        <v>3</v>
      </c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5"/>
      <c r="BX20" s="136">
        <v>4</v>
      </c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5"/>
      <c r="CU20" s="136">
        <v>5</v>
      </c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5"/>
      <c r="DR20" s="136">
        <v>6</v>
      </c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5"/>
      <c r="EO20" s="136">
        <v>7</v>
      </c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5"/>
    </row>
    <row r="21" spans="1:167" s="8" customFormat="1" ht="15" x14ac:dyDescent="0.25">
      <c r="A21" s="124" t="s">
        <v>17</v>
      </c>
      <c r="B21" s="125"/>
      <c r="C21" s="125"/>
      <c r="D21" s="125"/>
      <c r="E21" s="125"/>
      <c r="F21" s="126"/>
      <c r="G21" s="127" t="s">
        <v>167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122">
        <v>0</v>
      </c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3"/>
      <c r="BX21" s="121">
        <v>0</v>
      </c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3"/>
      <c r="CU21" s="121">
        <v>0</v>
      </c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3"/>
      <c r="DR21" s="121">
        <v>0</v>
      </c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3"/>
      <c r="EO21" s="121">
        <v>0</v>
      </c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3"/>
    </row>
    <row r="22" spans="1:167" s="1" customFormat="1" ht="12.75" customHeight="1" x14ac:dyDescent="0.25"/>
    <row r="23" spans="1:167" s="1" customFormat="1" ht="12.75" customHeight="1" x14ac:dyDescent="0.25"/>
    <row r="24" spans="1:167" s="10" customFormat="1" ht="15.75" x14ac:dyDescent="0.25">
      <c r="A24" s="9" t="s">
        <v>18</v>
      </c>
    </row>
    <row r="25" spans="1:167" s="1" customFormat="1" ht="15.75" x14ac:dyDescent="0.25">
      <c r="F25" s="97" t="s">
        <v>19</v>
      </c>
      <c r="G25" s="97"/>
      <c r="H25" s="97"/>
      <c r="I25" s="3" t="s">
        <v>20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</row>
    <row r="26" spans="1:167" s="1" customFormat="1" ht="26.25" customHeight="1" x14ac:dyDescent="0.25">
      <c r="F26" s="90" t="s">
        <v>21</v>
      </c>
      <c r="G26" s="90"/>
      <c r="H26" s="90"/>
      <c r="I26" s="91" t="s">
        <v>22</v>
      </c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</row>
    <row r="27" spans="1:167" s="1" customFormat="1" ht="65.25" customHeight="1" x14ac:dyDescent="0.25">
      <c r="F27" s="90" t="s">
        <v>23</v>
      </c>
      <c r="G27" s="90"/>
      <c r="H27" s="90"/>
      <c r="I27" s="91" t="s">
        <v>24</v>
      </c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</row>
    <row r="28" spans="1:167" s="1" customFormat="1" ht="26.25" customHeight="1" x14ac:dyDescent="0.25">
      <c r="F28" s="90" t="s">
        <v>25</v>
      </c>
      <c r="G28" s="90"/>
      <c r="H28" s="90"/>
      <c r="I28" s="91" t="s">
        <v>26</v>
      </c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</row>
    <row r="29" spans="1:167" ht="25.5" customHeight="1" x14ac:dyDescent="0.2">
      <c r="A29" s="92" t="s">
        <v>27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</row>
    <row r="30" spans="1:167" x14ac:dyDescent="0.2">
      <c r="A30" s="12" t="s">
        <v>28</v>
      </c>
    </row>
    <row r="31" spans="1:167" ht="25.5" customHeight="1" x14ac:dyDescent="0.2">
      <c r="A31" s="92" t="s">
        <v>29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</row>
    <row r="32" spans="1:167" ht="3" customHeight="1" x14ac:dyDescent="0.2"/>
  </sheetData>
  <mergeCells count="37">
    <mergeCell ref="AK13:CC13"/>
    <mergeCell ref="A3:FK3"/>
    <mergeCell ref="A4:FK4"/>
    <mergeCell ref="V8:BN8"/>
    <mergeCell ref="S10:BN10"/>
    <mergeCell ref="N12:BN12"/>
    <mergeCell ref="A14:CL14"/>
    <mergeCell ref="A19:F19"/>
    <mergeCell ref="G19:AZ19"/>
    <mergeCell ref="BA19:BW19"/>
    <mergeCell ref="BX19:CT19"/>
    <mergeCell ref="DR19:EN19"/>
    <mergeCell ref="EO19:FK19"/>
    <mergeCell ref="A20:F20"/>
    <mergeCell ref="G20:AZ20"/>
    <mergeCell ref="BA20:BW20"/>
    <mergeCell ref="BX20:CT20"/>
    <mergeCell ref="CU20:DQ20"/>
    <mergeCell ref="DR20:EN20"/>
    <mergeCell ref="EO20:FK20"/>
    <mergeCell ref="CU19:DQ19"/>
    <mergeCell ref="F28:H28"/>
    <mergeCell ref="I28:FK28"/>
    <mergeCell ref="A29:FK29"/>
    <mergeCell ref="A31:FK31"/>
    <mergeCell ref="EO21:FK21"/>
    <mergeCell ref="F25:H25"/>
    <mergeCell ref="F26:H26"/>
    <mergeCell ref="I26:FK26"/>
    <mergeCell ref="F27:H27"/>
    <mergeCell ref="I27:FK27"/>
    <mergeCell ref="A21:F21"/>
    <mergeCell ref="G21:AZ21"/>
    <mergeCell ref="BA21:BW21"/>
    <mergeCell ref="BX21:CT21"/>
    <mergeCell ref="CU21:DQ21"/>
    <mergeCell ref="DR21:EN21"/>
  </mergeCells>
  <pageMargins left="0.70866141732283472" right="0.70866141732283472" top="0.15748031496062992" bottom="0" header="0.31496062992125984" footer="0.31496062992125984"/>
  <pageSetup paperSize="9" scale="9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32"/>
  <sheetViews>
    <sheetView workbookViewId="0">
      <selection activeCell="AI29" sqref="AI29"/>
    </sheetView>
  </sheetViews>
  <sheetFormatPr defaultColWidth="0.85546875" defaultRowHeight="15" x14ac:dyDescent="0.25"/>
  <cols>
    <col min="1" max="31" width="0.85546875" style="25"/>
    <col min="32" max="32" width="2.42578125" style="25" customWidth="1"/>
    <col min="33" max="58" width="0.85546875" style="25"/>
    <col min="59" max="59" width="1.5703125" style="25" customWidth="1"/>
    <col min="60" max="97" width="0.85546875" style="25"/>
    <col min="98" max="98" width="0.28515625" style="25" customWidth="1"/>
    <col min="99" max="99" width="0.85546875" style="25" hidden="1" customWidth="1"/>
    <col min="100" max="124" width="0.85546875" style="25"/>
    <col min="125" max="125" width="1.140625" style="25" customWidth="1"/>
    <col min="126" max="136" width="0.85546875" style="25"/>
    <col min="137" max="137" width="5" style="25" customWidth="1"/>
    <col min="138" max="138" width="4.28515625" style="25" hidden="1" customWidth="1"/>
    <col min="139" max="16384" width="0.85546875" style="25"/>
  </cols>
  <sheetData>
    <row r="1" spans="1:167" s="1" customFormat="1" ht="19.5" customHeight="1" x14ac:dyDescent="0.25">
      <c r="FK1" s="2" t="s">
        <v>108</v>
      </c>
    </row>
    <row r="2" spans="1:167" s="1" customFormat="1" ht="19.5" customHeight="1" x14ac:dyDescent="0.25"/>
    <row r="3" spans="1:167" s="30" customFormat="1" ht="16.5" x14ac:dyDescent="0.25">
      <c r="A3" s="120" t="s">
        <v>109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</row>
    <row r="4" spans="1:167" s="30" customFormat="1" ht="16.5" x14ac:dyDescent="0.25">
      <c r="A4" s="120" t="s">
        <v>110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</row>
    <row r="5" spans="1:167" s="1" customFormat="1" ht="15.75" x14ac:dyDescent="0.25"/>
    <row r="6" spans="1:167" s="1" customFormat="1" ht="15.75" x14ac:dyDescent="0.25">
      <c r="A6" s="1" t="s">
        <v>3</v>
      </c>
      <c r="V6" s="114" t="s">
        <v>134</v>
      </c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</row>
    <row r="7" spans="1:167" s="1" customFormat="1" ht="15.75" x14ac:dyDescent="0.25">
      <c r="A7" s="1" t="s">
        <v>4</v>
      </c>
    </row>
    <row r="8" spans="1:167" s="1" customFormat="1" ht="15.75" x14ac:dyDescent="0.25">
      <c r="A8" s="1" t="s">
        <v>5</v>
      </c>
      <c r="S8" s="114" t="s">
        <v>131</v>
      </c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</row>
    <row r="9" spans="1:167" s="1" customFormat="1" ht="15.75" x14ac:dyDescent="0.25">
      <c r="A9" s="1" t="s">
        <v>6</v>
      </c>
    </row>
    <row r="10" spans="1:167" s="1" customFormat="1" ht="15.75" x14ac:dyDescent="0.25">
      <c r="A10" s="1" t="s">
        <v>7</v>
      </c>
      <c r="M10" s="89" t="s">
        <v>175</v>
      </c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32"/>
      <c r="BO10" s="32"/>
      <c r="BP10" s="32"/>
      <c r="BQ10" s="32"/>
      <c r="BR10" s="32"/>
      <c r="BS10" s="32"/>
      <c r="BT10" s="32"/>
      <c r="BU10" s="32"/>
    </row>
    <row r="11" spans="1:167" s="1" customFormat="1" ht="15.75" x14ac:dyDescent="0.25">
      <c r="A11" s="1" t="s">
        <v>8</v>
      </c>
      <c r="AJ11" s="114" t="s">
        <v>133</v>
      </c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</row>
    <row r="12" spans="1:167" s="1" customFormat="1" ht="15.75" x14ac:dyDescent="0.25">
      <c r="A12" s="114" t="s">
        <v>135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</row>
    <row r="13" spans="1:167" s="1" customFormat="1" ht="15.75" x14ac:dyDescent="0.25">
      <c r="A13" s="1" t="s">
        <v>9</v>
      </c>
    </row>
    <row r="14" spans="1:167" s="18" customFormat="1" ht="15.75" x14ac:dyDescent="0.25"/>
    <row r="15" spans="1:167" s="19" customFormat="1" ht="12.75" x14ac:dyDescent="0.2">
      <c r="A15" s="108" t="s">
        <v>10</v>
      </c>
      <c r="B15" s="109"/>
      <c r="C15" s="109"/>
      <c r="D15" s="109"/>
      <c r="E15" s="109"/>
      <c r="F15" s="110"/>
      <c r="G15" s="108" t="s">
        <v>111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10"/>
      <c r="S15" s="108" t="s">
        <v>112</v>
      </c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10"/>
      <c r="BI15" s="70" t="s">
        <v>113</v>
      </c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2"/>
      <c r="DV15" s="108" t="s">
        <v>114</v>
      </c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10"/>
      <c r="EI15" s="108" t="s">
        <v>174</v>
      </c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10"/>
      <c r="EV15" s="108" t="s">
        <v>115</v>
      </c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10"/>
    </row>
    <row r="16" spans="1:167" s="19" customFormat="1" ht="24.75" customHeight="1" x14ac:dyDescent="0.2">
      <c r="A16" s="117"/>
      <c r="B16" s="118"/>
      <c r="C16" s="118"/>
      <c r="D16" s="118"/>
      <c r="E16" s="118"/>
      <c r="F16" s="119"/>
      <c r="G16" s="117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9"/>
      <c r="S16" s="111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3"/>
      <c r="BI16" s="64" t="s">
        <v>116</v>
      </c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6"/>
      <c r="CI16" s="64" t="s">
        <v>117</v>
      </c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6"/>
      <c r="DV16" s="117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9"/>
      <c r="EI16" s="117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9"/>
      <c r="EV16" s="117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9"/>
    </row>
    <row r="17" spans="1:167" s="19" customFormat="1" ht="12.75" x14ac:dyDescent="0.2">
      <c r="A17" s="117"/>
      <c r="B17" s="118"/>
      <c r="C17" s="118"/>
      <c r="D17" s="118"/>
      <c r="E17" s="118"/>
      <c r="F17" s="119"/>
      <c r="G17" s="117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9"/>
      <c r="S17" s="108" t="s">
        <v>118</v>
      </c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10"/>
      <c r="AG17" s="108" t="s">
        <v>119</v>
      </c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10"/>
      <c r="AU17" s="108" t="s">
        <v>120</v>
      </c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10"/>
      <c r="BI17" s="70" t="s">
        <v>121</v>
      </c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2"/>
      <c r="BV17" s="70" t="s">
        <v>122</v>
      </c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2"/>
      <c r="CI17" s="108" t="s">
        <v>123</v>
      </c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10"/>
      <c r="CV17" s="108" t="s">
        <v>124</v>
      </c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10"/>
      <c r="DI17" s="108" t="s">
        <v>125</v>
      </c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117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9"/>
      <c r="EI17" s="117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9"/>
      <c r="EV17" s="117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9"/>
    </row>
    <row r="18" spans="1:167" s="19" customFormat="1" ht="38.25" customHeight="1" x14ac:dyDescent="0.2">
      <c r="A18" s="111"/>
      <c r="B18" s="112"/>
      <c r="C18" s="112"/>
      <c r="D18" s="112"/>
      <c r="E18" s="112"/>
      <c r="F18" s="113"/>
      <c r="G18" s="111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3"/>
      <c r="S18" s="111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3"/>
      <c r="AG18" s="111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3"/>
      <c r="AU18" s="111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3"/>
      <c r="BI18" s="111" t="s">
        <v>126</v>
      </c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3"/>
      <c r="BV18" s="111" t="s">
        <v>126</v>
      </c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3"/>
      <c r="CI18" s="111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3"/>
      <c r="CV18" s="111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3"/>
      <c r="DI18" s="111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111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3"/>
      <c r="EI18" s="111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3"/>
      <c r="EV18" s="111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3"/>
    </row>
    <row r="19" spans="1:167" s="19" customFormat="1" ht="12" customHeight="1" x14ac:dyDescent="0.2">
      <c r="A19" s="70">
        <v>1</v>
      </c>
      <c r="B19" s="71"/>
      <c r="C19" s="71"/>
      <c r="D19" s="71"/>
      <c r="E19" s="71"/>
      <c r="F19" s="72"/>
      <c r="G19" s="70">
        <v>2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/>
      <c r="S19" s="70">
        <v>3</v>
      </c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2"/>
      <c r="AG19" s="70">
        <v>4</v>
      </c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2"/>
      <c r="AU19" s="70">
        <v>5</v>
      </c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2"/>
      <c r="BI19" s="70">
        <v>6</v>
      </c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2"/>
      <c r="BV19" s="70">
        <v>7</v>
      </c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2"/>
      <c r="CI19" s="70">
        <v>8</v>
      </c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2"/>
      <c r="CV19" s="70">
        <v>9</v>
      </c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2"/>
      <c r="DI19" s="70">
        <v>10</v>
      </c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2"/>
      <c r="DV19" s="70">
        <v>11</v>
      </c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2"/>
      <c r="EI19" s="70">
        <v>12</v>
      </c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2"/>
      <c r="EV19" s="70">
        <v>13</v>
      </c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2"/>
    </row>
    <row r="20" spans="1:167" s="19" customFormat="1" ht="52.5" hidden="1" customHeight="1" x14ac:dyDescent="0.2">
      <c r="A20" s="62" t="s">
        <v>150</v>
      </c>
      <c r="B20" s="63"/>
      <c r="C20" s="63"/>
      <c r="D20" s="63"/>
      <c r="E20" s="63"/>
      <c r="F20" s="73"/>
      <c r="G20" s="62" t="s">
        <v>153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73"/>
      <c r="S20" s="102">
        <v>0</v>
      </c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4"/>
      <c r="AG20" s="144" t="s">
        <v>154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6"/>
      <c r="AU20" s="102">
        <v>0</v>
      </c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4"/>
      <c r="BI20" s="94">
        <v>0</v>
      </c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6"/>
      <c r="BV20" s="94">
        <v>0</v>
      </c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6"/>
      <c r="CI20" s="94">
        <v>0</v>
      </c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6"/>
      <c r="CV20" s="102" t="s">
        <v>155</v>
      </c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4"/>
      <c r="DI20" s="150">
        <v>0</v>
      </c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2"/>
      <c r="DV20" s="153">
        <f>EV20/EI20</f>
        <v>380</v>
      </c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5"/>
      <c r="EI20" s="94">
        <v>1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6"/>
      <c r="EV20" s="156">
        <v>380</v>
      </c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8"/>
    </row>
    <row r="21" spans="1:167" s="19" customFormat="1" ht="77.25" customHeight="1" x14ac:dyDescent="0.2">
      <c r="A21" s="62" t="s">
        <v>17</v>
      </c>
      <c r="B21" s="63"/>
      <c r="C21" s="63"/>
      <c r="D21" s="63"/>
      <c r="E21" s="63"/>
      <c r="F21" s="73"/>
      <c r="G21" s="62" t="s">
        <v>173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73"/>
      <c r="S21" s="102">
        <v>0</v>
      </c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4"/>
      <c r="AG21" s="144">
        <v>0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6"/>
      <c r="AU21" s="102" t="s">
        <v>136</v>
      </c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4"/>
      <c r="BI21" s="94">
        <v>0</v>
      </c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6"/>
      <c r="BV21" s="94">
        <v>0</v>
      </c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6"/>
      <c r="CI21" s="102">
        <v>0</v>
      </c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4"/>
      <c r="CV21" s="102" t="s">
        <v>155</v>
      </c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4"/>
      <c r="DI21" s="102">
        <v>0</v>
      </c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4"/>
      <c r="DV21" s="159" t="s">
        <v>172</v>
      </c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1"/>
      <c r="EI21" s="162">
        <f>EV21/79.9</f>
        <v>2995.7500625782227</v>
      </c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4"/>
      <c r="EV21" s="147">
        <f>239360430/1000</f>
        <v>239360.43</v>
      </c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9"/>
    </row>
    <row r="22" spans="1:167" s="19" customFormat="1" ht="72" hidden="1" customHeight="1" x14ac:dyDescent="0.2">
      <c r="A22" s="62" t="s">
        <v>150</v>
      </c>
      <c r="B22" s="63"/>
      <c r="C22" s="63"/>
      <c r="D22" s="63"/>
      <c r="E22" s="63"/>
      <c r="F22" s="73"/>
      <c r="G22" s="62" t="s">
        <v>170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73"/>
      <c r="S22" s="102" t="s">
        <v>171</v>
      </c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144">
        <v>0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6"/>
      <c r="AU22" s="102">
        <v>0</v>
      </c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4"/>
      <c r="BI22" s="94">
        <v>0</v>
      </c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6"/>
      <c r="BV22" s="94">
        <v>0</v>
      </c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6"/>
      <c r="CI22" s="102">
        <v>0</v>
      </c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4"/>
      <c r="CV22" s="102" t="s">
        <v>155</v>
      </c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4"/>
      <c r="DI22" s="102">
        <v>0</v>
      </c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4"/>
      <c r="DV22" s="178">
        <f>1460.74/1000</f>
        <v>1.4607399999999999</v>
      </c>
      <c r="DW22" s="179"/>
      <c r="DX22" s="179"/>
      <c r="DY22" s="179"/>
      <c r="DZ22" s="179"/>
      <c r="EA22" s="179"/>
      <c r="EB22" s="179"/>
      <c r="EC22" s="179"/>
      <c r="ED22" s="179"/>
      <c r="EE22" s="179"/>
      <c r="EF22" s="179"/>
      <c r="EG22" s="179"/>
      <c r="EH22" s="180"/>
      <c r="EI22" s="102">
        <v>12</v>
      </c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4"/>
      <c r="EV22" s="147">
        <f>DV22*EI22</f>
        <v>17.528880000000001</v>
      </c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9"/>
    </row>
    <row r="23" spans="1:167" s="19" customFormat="1" ht="102" hidden="1" customHeight="1" x14ac:dyDescent="0.2">
      <c r="A23" s="165" t="s">
        <v>156</v>
      </c>
      <c r="B23" s="166"/>
      <c r="C23" s="166"/>
      <c r="D23" s="166"/>
      <c r="E23" s="166"/>
      <c r="F23" s="167"/>
      <c r="G23" s="165" t="s">
        <v>152</v>
      </c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7"/>
      <c r="S23" s="141">
        <v>0</v>
      </c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3"/>
      <c r="AG23" s="168" t="s">
        <v>157</v>
      </c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70"/>
      <c r="AU23" s="141">
        <v>0</v>
      </c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3"/>
      <c r="BI23" s="175">
        <v>0</v>
      </c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7"/>
      <c r="BV23" s="175">
        <v>0</v>
      </c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7"/>
      <c r="CI23" s="141">
        <v>0</v>
      </c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3"/>
      <c r="CV23" s="141" t="s">
        <v>155</v>
      </c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3"/>
      <c r="DI23" s="138">
        <v>0</v>
      </c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40"/>
      <c r="DV23" s="172">
        <v>588.98</v>
      </c>
      <c r="DW23" s="173"/>
      <c r="DX23" s="173"/>
      <c r="DY23" s="173"/>
      <c r="DZ23" s="173"/>
      <c r="EA23" s="173"/>
      <c r="EB23" s="173"/>
      <c r="EC23" s="173"/>
      <c r="ED23" s="173"/>
      <c r="EE23" s="173"/>
      <c r="EF23" s="173"/>
      <c r="EG23" s="173"/>
      <c r="EH23" s="174"/>
      <c r="EI23" s="175">
        <v>1</v>
      </c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7"/>
      <c r="EV23" s="78">
        <v>588.97536000000002</v>
      </c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80"/>
    </row>
    <row r="24" spans="1:167" s="19" customFormat="1" ht="72" hidden="1" customHeight="1" x14ac:dyDescent="0.2">
      <c r="A24" s="165" t="s">
        <v>158</v>
      </c>
      <c r="B24" s="166"/>
      <c r="C24" s="166"/>
      <c r="D24" s="166"/>
      <c r="E24" s="166"/>
      <c r="F24" s="167"/>
      <c r="G24" s="165" t="s">
        <v>151</v>
      </c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7"/>
      <c r="S24" s="141">
        <v>0</v>
      </c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3"/>
      <c r="AG24" s="168" t="s">
        <v>159</v>
      </c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70"/>
      <c r="AU24" s="141">
        <v>0</v>
      </c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3"/>
      <c r="BI24" s="175">
        <v>0</v>
      </c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7"/>
      <c r="BV24" s="175">
        <v>0</v>
      </c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7"/>
      <c r="CI24" s="141">
        <v>0</v>
      </c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3"/>
      <c r="CV24" s="141" t="s">
        <v>155</v>
      </c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3"/>
      <c r="DI24" s="138">
        <v>0</v>
      </c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40"/>
      <c r="DV24" s="78">
        <f>EV24/EI24</f>
        <v>375.00562000000002</v>
      </c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80"/>
      <c r="EI24" s="175">
        <v>1</v>
      </c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7"/>
      <c r="EV24" s="78">
        <v>375.00562000000002</v>
      </c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80"/>
    </row>
    <row r="25" spans="1:167" s="19" customFormat="1" ht="67.5" hidden="1" customHeight="1" x14ac:dyDescent="0.2">
      <c r="A25" s="165" t="s">
        <v>160</v>
      </c>
      <c r="B25" s="166"/>
      <c r="C25" s="166"/>
      <c r="D25" s="166"/>
      <c r="E25" s="166"/>
      <c r="F25" s="167"/>
      <c r="G25" s="165" t="s">
        <v>161</v>
      </c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7"/>
      <c r="S25" s="141">
        <v>0</v>
      </c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3"/>
      <c r="AG25" s="168" t="s">
        <v>162</v>
      </c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70"/>
      <c r="AU25" s="141">
        <v>0</v>
      </c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3"/>
      <c r="BI25" s="175">
        <v>0</v>
      </c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7"/>
      <c r="BV25" s="175">
        <v>0</v>
      </c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7"/>
      <c r="CI25" s="175">
        <v>0</v>
      </c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7"/>
      <c r="CV25" s="141" t="s">
        <v>155</v>
      </c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3"/>
      <c r="DI25" s="138">
        <v>0</v>
      </c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40"/>
      <c r="DV25" s="172">
        <f>EV25/EI25</f>
        <v>472</v>
      </c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4"/>
      <c r="EI25" s="175">
        <v>1</v>
      </c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7"/>
      <c r="EV25" s="78">
        <v>472</v>
      </c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80"/>
    </row>
    <row r="26" spans="1:167" s="19" customFormat="1" ht="12.75" customHeight="1" x14ac:dyDescent="0.2">
      <c r="G26" s="9" t="s">
        <v>46</v>
      </c>
    </row>
    <row r="27" spans="1:167" s="19" customFormat="1" ht="12.75" x14ac:dyDescent="0.2">
      <c r="G27" s="97" t="s">
        <v>19</v>
      </c>
      <c r="H27" s="97"/>
      <c r="I27" s="97"/>
      <c r="J27" s="97"/>
      <c r="K27" s="20" t="s">
        <v>20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</row>
    <row r="28" spans="1:167" s="28" customFormat="1" ht="25.5" customHeight="1" x14ac:dyDescent="0.2">
      <c r="A28" s="19"/>
      <c r="B28" s="19"/>
      <c r="C28" s="19"/>
      <c r="D28" s="19"/>
      <c r="E28" s="19"/>
      <c r="F28" s="19"/>
      <c r="G28" s="171" t="s">
        <v>21</v>
      </c>
      <c r="H28" s="171"/>
      <c r="I28" s="171"/>
      <c r="J28" s="171"/>
      <c r="K28" s="91" t="s">
        <v>22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</row>
    <row r="29" spans="1:167" x14ac:dyDescent="0.25">
      <c r="A29" s="28"/>
      <c r="B29" s="28"/>
      <c r="C29" s="28"/>
      <c r="D29" s="28"/>
      <c r="E29" s="28"/>
      <c r="F29" s="28"/>
      <c r="G29" s="97" t="s">
        <v>23</v>
      </c>
      <c r="H29" s="97"/>
      <c r="I29" s="97"/>
      <c r="J29" s="97"/>
      <c r="K29" s="21" t="s">
        <v>127</v>
      </c>
      <c r="L29" s="22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8"/>
      <c r="FK29" s="28"/>
    </row>
    <row r="30" spans="1:167" x14ac:dyDescent="0.25">
      <c r="A30" s="19"/>
      <c r="B30" s="19"/>
      <c r="C30" s="19"/>
      <c r="D30" s="19"/>
      <c r="E30" s="19"/>
      <c r="F30" s="19"/>
      <c r="G30" s="97" t="s">
        <v>25</v>
      </c>
      <c r="H30" s="97"/>
      <c r="I30" s="97"/>
      <c r="J30" s="97"/>
      <c r="K30" s="20" t="s">
        <v>128</v>
      </c>
      <c r="L30" s="20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9"/>
      <c r="FK30" s="19"/>
    </row>
    <row r="31" spans="1:167" x14ac:dyDescent="0.25">
      <c r="A31" s="19"/>
      <c r="B31" s="19"/>
      <c r="C31" s="19"/>
      <c r="D31" s="19"/>
      <c r="E31" s="19"/>
      <c r="F31" s="19"/>
      <c r="G31" s="97" t="s">
        <v>49</v>
      </c>
      <c r="H31" s="97"/>
      <c r="I31" s="97"/>
      <c r="J31" s="97"/>
      <c r="K31" s="28" t="s">
        <v>129</v>
      </c>
      <c r="L31" s="28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19"/>
      <c r="FK31" s="19"/>
    </row>
    <row r="32" spans="1:167" x14ac:dyDescent="0.25">
      <c r="A32" s="28"/>
      <c r="B32" s="28"/>
      <c r="C32" s="28"/>
      <c r="D32" s="28"/>
      <c r="E32" s="28"/>
      <c r="F32" s="28"/>
      <c r="G32" s="97" t="s">
        <v>51</v>
      </c>
      <c r="H32" s="97"/>
      <c r="I32" s="97"/>
      <c r="J32" s="97"/>
      <c r="K32" s="28" t="s">
        <v>130</v>
      </c>
      <c r="L32" s="28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8"/>
      <c r="FK32" s="28"/>
    </row>
  </sheetData>
  <mergeCells count="124">
    <mergeCell ref="M10:BM10"/>
    <mergeCell ref="BI17:BU17"/>
    <mergeCell ref="A22:F22"/>
    <mergeCell ref="G22:R22"/>
    <mergeCell ref="S22:AF22"/>
    <mergeCell ref="AG22:AT22"/>
    <mergeCell ref="AU22:BH22"/>
    <mergeCell ref="A20:F20"/>
    <mergeCell ref="G20:R20"/>
    <mergeCell ref="S20:AF20"/>
    <mergeCell ref="A19:F19"/>
    <mergeCell ref="G19:R19"/>
    <mergeCell ref="S19:AF19"/>
    <mergeCell ref="AG19:AT19"/>
    <mergeCell ref="AU19:BH19"/>
    <mergeCell ref="A21:F21"/>
    <mergeCell ref="G21:R21"/>
    <mergeCell ref="S21:AF21"/>
    <mergeCell ref="AG21:AT21"/>
    <mergeCell ref="DV22:EH22"/>
    <mergeCell ref="EI22:EU22"/>
    <mergeCell ref="A3:FK3"/>
    <mergeCell ref="A4:FK4"/>
    <mergeCell ref="V6:BU6"/>
    <mergeCell ref="S8:BU8"/>
    <mergeCell ref="A12:CE12"/>
    <mergeCell ref="A15:F18"/>
    <mergeCell ref="G15:R18"/>
    <mergeCell ref="S15:BH16"/>
    <mergeCell ref="BI15:DU15"/>
    <mergeCell ref="CV17:DH18"/>
    <mergeCell ref="DI17:DU18"/>
    <mergeCell ref="BI18:BU18"/>
    <mergeCell ref="BV18:CH18"/>
    <mergeCell ref="S17:AF18"/>
    <mergeCell ref="AG17:AT18"/>
    <mergeCell ref="AU17:BH18"/>
    <mergeCell ref="EI15:EU18"/>
    <mergeCell ref="EV15:FK18"/>
    <mergeCell ref="BI16:CH16"/>
    <mergeCell ref="CI16:DU16"/>
    <mergeCell ref="CI17:CU18"/>
    <mergeCell ref="DV15:EH18"/>
    <mergeCell ref="DV24:EH24"/>
    <mergeCell ref="EI24:EU24"/>
    <mergeCell ref="EV24:FK24"/>
    <mergeCell ref="BI24:BU24"/>
    <mergeCell ref="BV24:CH24"/>
    <mergeCell ref="A23:F23"/>
    <mergeCell ref="G23:R23"/>
    <mergeCell ref="S23:AF23"/>
    <mergeCell ref="AG23:AT23"/>
    <mergeCell ref="AU23:BH23"/>
    <mergeCell ref="CV23:DH23"/>
    <mergeCell ref="DI23:DU23"/>
    <mergeCell ref="CI24:CU24"/>
    <mergeCell ref="CV24:DH24"/>
    <mergeCell ref="DI24:DU24"/>
    <mergeCell ref="DV23:EH23"/>
    <mergeCell ref="EI23:EU23"/>
    <mergeCell ref="EV23:FK23"/>
    <mergeCell ref="BI23:BU23"/>
    <mergeCell ref="BV23:CH23"/>
    <mergeCell ref="G32:J32"/>
    <mergeCell ref="A25:F25"/>
    <mergeCell ref="G25:R25"/>
    <mergeCell ref="S25:AF25"/>
    <mergeCell ref="AG25:AT25"/>
    <mergeCell ref="AU25:BH25"/>
    <mergeCell ref="A24:F24"/>
    <mergeCell ref="G24:R24"/>
    <mergeCell ref="S24:AF24"/>
    <mergeCell ref="AG24:AT24"/>
    <mergeCell ref="AU24:BH24"/>
    <mergeCell ref="G27:J27"/>
    <mergeCell ref="G28:J28"/>
    <mergeCell ref="G29:J29"/>
    <mergeCell ref="G30:J30"/>
    <mergeCell ref="K28:FK28"/>
    <mergeCell ref="DV25:EH25"/>
    <mergeCell ref="EI25:EU25"/>
    <mergeCell ref="EV25:FK25"/>
    <mergeCell ref="G31:J31"/>
    <mergeCell ref="BI25:BU25"/>
    <mergeCell ref="BV25:CH25"/>
    <mergeCell ref="CI25:CU25"/>
    <mergeCell ref="CV25:DH25"/>
    <mergeCell ref="EV19:FK19"/>
    <mergeCell ref="DI19:DU19"/>
    <mergeCell ref="DV19:EH19"/>
    <mergeCell ref="EI19:EU19"/>
    <mergeCell ref="BV19:CH19"/>
    <mergeCell ref="CI19:CU19"/>
    <mergeCell ref="CV19:DH19"/>
    <mergeCell ref="BI19:BU19"/>
    <mergeCell ref="EV22:FK22"/>
    <mergeCell ref="BI20:BU20"/>
    <mergeCell ref="BV20:CH20"/>
    <mergeCell ref="CI20:CU20"/>
    <mergeCell ref="CV20:DH20"/>
    <mergeCell ref="EV21:FK21"/>
    <mergeCell ref="DI20:DU20"/>
    <mergeCell ref="DV20:EH20"/>
    <mergeCell ref="EI20:EU20"/>
    <mergeCell ref="EV20:FK20"/>
    <mergeCell ref="CI21:CU21"/>
    <mergeCell ref="CV21:DH21"/>
    <mergeCell ref="DI21:DU21"/>
    <mergeCell ref="DV21:EH21"/>
    <mergeCell ref="EI21:EU21"/>
    <mergeCell ref="BI21:BU21"/>
    <mergeCell ref="DI25:DU25"/>
    <mergeCell ref="CI23:CU23"/>
    <mergeCell ref="BV17:CH17"/>
    <mergeCell ref="AJ11:CE11"/>
    <mergeCell ref="BI22:BU22"/>
    <mergeCell ref="BV22:CH22"/>
    <mergeCell ref="CI22:CU22"/>
    <mergeCell ref="CV22:DH22"/>
    <mergeCell ref="DI22:DU22"/>
    <mergeCell ref="AU20:BH20"/>
    <mergeCell ref="AG20:AT20"/>
    <mergeCell ref="AU21:BH21"/>
    <mergeCell ref="BV21:CH21"/>
  </mergeCells>
  <pageMargins left="0" right="0.31496062992125984" top="0.15748031496062992" bottom="0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U24"/>
  <sheetViews>
    <sheetView topLeftCell="A2" workbookViewId="0">
      <selection activeCell="MQ20" sqref="MQ20"/>
    </sheetView>
  </sheetViews>
  <sheetFormatPr defaultColWidth="0.85546875" defaultRowHeight="12.75" x14ac:dyDescent="0.2"/>
  <cols>
    <col min="1" max="20" width="0.85546875" style="27"/>
    <col min="21" max="21" width="10" style="27" customWidth="1"/>
    <col min="22" max="33" width="0.85546875" style="27"/>
    <col min="34" max="34" width="0.42578125" style="27" customWidth="1"/>
    <col min="35" max="35" width="0.85546875" style="27" hidden="1" customWidth="1"/>
    <col min="36" max="37" width="0.28515625" style="27" hidden="1" customWidth="1"/>
    <col min="38" max="38" width="0.85546875" style="27" hidden="1" customWidth="1"/>
    <col min="39" max="49" width="0.85546875" style="27"/>
    <col min="50" max="50" width="0.140625" style="27" customWidth="1"/>
    <col min="51" max="53" width="0.85546875" style="27" hidden="1" customWidth="1"/>
    <col min="54" max="54" width="0.85546875" style="27"/>
    <col min="55" max="55" width="0.140625" style="27" customWidth="1"/>
    <col min="56" max="63" width="0.85546875" style="27"/>
    <col min="64" max="64" width="1" style="27" customWidth="1"/>
    <col min="65" max="65" width="1.5703125" style="27" hidden="1" customWidth="1"/>
    <col min="66" max="76" width="0.85546875" style="27"/>
    <col min="77" max="77" width="0.5703125" style="27" customWidth="1"/>
    <col min="78" max="87" width="0.85546875" style="27"/>
    <col min="88" max="88" width="0.28515625" style="27" customWidth="1"/>
    <col min="89" max="89" width="1.28515625" style="27" hidden="1" customWidth="1"/>
    <col min="90" max="99" width="0.85546875" style="27"/>
    <col min="100" max="100" width="0.85546875" style="27" customWidth="1"/>
    <col min="101" max="101" width="0.140625" style="27" hidden="1" customWidth="1"/>
    <col min="102" max="130" width="0.140625" style="27" customWidth="1"/>
    <col min="131" max="133" width="0.140625" style="27" hidden="1" customWidth="1"/>
    <col min="134" max="150" width="0.140625" style="27" customWidth="1"/>
    <col min="151" max="151" width="2.7109375" style="27" hidden="1" customWidth="1"/>
    <col min="152" max="245" width="0.140625" style="27" customWidth="1"/>
    <col min="246" max="246" width="0.85546875" style="27" customWidth="1"/>
    <col min="247" max="257" width="0.85546875" style="27"/>
    <col min="258" max="258" width="0.42578125" style="27" customWidth="1"/>
    <col min="259" max="259" width="0.28515625" style="27" hidden="1" customWidth="1"/>
    <col min="260" max="261" width="0.85546875" style="27" hidden="1" customWidth="1"/>
    <col min="262" max="271" width="0.85546875" style="27"/>
    <col min="272" max="272" width="0.7109375" style="27" customWidth="1"/>
    <col min="273" max="273" width="0.85546875" style="27" hidden="1" customWidth="1"/>
    <col min="274" max="274" width="0.5703125" style="27" hidden="1" customWidth="1"/>
    <col min="275" max="275" width="0.140625" style="27" hidden="1" customWidth="1"/>
    <col min="276" max="276" width="0.28515625" style="27" hidden="1" customWidth="1"/>
    <col min="277" max="277" width="0.85546875" style="27" hidden="1" customWidth="1"/>
    <col min="278" max="287" width="0.85546875" style="27"/>
    <col min="288" max="288" width="0.7109375" style="27" customWidth="1"/>
    <col min="289" max="289" width="0.85546875" style="27" hidden="1" customWidth="1"/>
    <col min="290" max="290" width="0.5703125" style="27" hidden="1" customWidth="1"/>
    <col min="291" max="293" width="0.85546875" style="27" hidden="1" customWidth="1"/>
    <col min="294" max="305" width="0.85546875" style="27"/>
    <col min="306" max="307" width="0.85546875" style="27" hidden="1" customWidth="1"/>
    <col min="308" max="308" width="0.42578125" style="27" hidden="1" customWidth="1"/>
    <col min="309" max="309" width="0.85546875" style="27" hidden="1" customWidth="1"/>
    <col min="310" max="322" width="0.85546875" style="27"/>
    <col min="323" max="323" width="0.85546875" style="27" customWidth="1"/>
    <col min="324" max="324" width="1.5703125" style="27" customWidth="1"/>
    <col min="325" max="325" width="1.5703125" style="27" hidden="1" customWidth="1"/>
    <col min="326" max="326" width="5.5703125" style="27" customWidth="1"/>
    <col min="327" max="16384" width="0.85546875" style="27"/>
  </cols>
  <sheetData>
    <row r="1" spans="1:359" s="1" customFormat="1" ht="13.5" customHeight="1" x14ac:dyDescent="0.25">
      <c r="MU1" s="2" t="s">
        <v>30</v>
      </c>
    </row>
    <row r="2" spans="1:359" ht="12" customHeight="1" x14ac:dyDescent="0.2"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359" s="4" customFormat="1" ht="15.95" customHeight="1" x14ac:dyDescent="0.25">
      <c r="A3" s="33" t="s">
        <v>163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</row>
    <row r="4" spans="1:359" s="4" customFormat="1" ht="15.75" hidden="1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</row>
    <row r="5" spans="1:359" s="4" customFormat="1" ht="15.75" hidden="1" customHeight="1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20"/>
      <c r="IY5" s="120"/>
      <c r="IZ5" s="120"/>
      <c r="JA5" s="120"/>
      <c r="JB5" s="120"/>
      <c r="JC5" s="120"/>
      <c r="JD5" s="120"/>
      <c r="JE5" s="120"/>
      <c r="JF5" s="120"/>
      <c r="JG5" s="120"/>
      <c r="JH5" s="120"/>
      <c r="JI5" s="120"/>
      <c r="JJ5" s="120"/>
      <c r="JK5" s="120"/>
      <c r="JL5" s="120"/>
      <c r="JM5" s="120"/>
      <c r="JN5" s="120"/>
      <c r="JO5" s="120"/>
      <c r="JP5" s="120"/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20"/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0"/>
      <c r="KZ5" s="120"/>
      <c r="LA5" s="120"/>
      <c r="LB5" s="120"/>
      <c r="LC5" s="120"/>
      <c r="LD5" s="120"/>
      <c r="LE5" s="120"/>
      <c r="LF5" s="120"/>
      <c r="LG5" s="120"/>
      <c r="LH5" s="120"/>
      <c r="LI5" s="120"/>
      <c r="LJ5" s="120"/>
      <c r="LK5" s="120"/>
      <c r="LL5" s="120"/>
      <c r="LM5" s="120"/>
      <c r="LN5" s="120"/>
      <c r="LO5" s="120"/>
      <c r="LP5" s="120"/>
      <c r="LQ5" s="120"/>
      <c r="LR5" s="120"/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0"/>
      <c r="MM5" s="120"/>
      <c r="MN5" s="120"/>
      <c r="MO5" s="120"/>
      <c r="MP5" s="120"/>
      <c r="MQ5" s="120"/>
      <c r="MR5" s="120"/>
      <c r="MS5" s="120"/>
      <c r="MT5" s="120"/>
      <c r="MU5" s="120"/>
    </row>
    <row r="6" spans="1:359" s="4" customFormat="1" ht="15.95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</row>
    <row r="8" spans="1:359" s="1" customFormat="1" ht="14.45" customHeight="1" x14ac:dyDescent="0.25">
      <c r="A8" s="1" t="s">
        <v>3</v>
      </c>
      <c r="V8" s="114" t="s">
        <v>134</v>
      </c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</row>
    <row r="9" spans="1:359" s="1" customFormat="1" ht="14.45" customHeight="1" x14ac:dyDescent="0.25">
      <c r="A9" s="1" t="s">
        <v>4</v>
      </c>
    </row>
    <row r="10" spans="1:359" s="1" customFormat="1" ht="14.45" customHeight="1" x14ac:dyDescent="0.25">
      <c r="A10" s="1" t="s">
        <v>5</v>
      </c>
      <c r="S10" s="114" t="s">
        <v>131</v>
      </c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</row>
    <row r="11" spans="1:359" s="1" customFormat="1" ht="14.45" customHeight="1" x14ac:dyDescent="0.25">
      <c r="A11" s="1" t="s">
        <v>6</v>
      </c>
    </row>
    <row r="12" spans="1:359" s="1" customFormat="1" ht="14.45" customHeight="1" x14ac:dyDescent="0.25">
      <c r="A12" s="1" t="s">
        <v>7</v>
      </c>
      <c r="N12" s="89" t="s">
        <v>175</v>
      </c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</row>
    <row r="13" spans="1:359" s="1" customFormat="1" ht="14.45" customHeight="1" x14ac:dyDescent="0.25">
      <c r="A13" s="1" t="s">
        <v>8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115" t="s">
        <v>133</v>
      </c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</row>
    <row r="14" spans="1:359" s="1" customFormat="1" ht="14.45" customHeight="1" x14ac:dyDescent="0.25">
      <c r="A14" s="115" t="s">
        <v>132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6"/>
      <c r="CE14" s="116"/>
      <c r="CF14" s="116"/>
      <c r="CG14" s="116"/>
      <c r="CH14" s="116"/>
      <c r="CI14" s="116"/>
    </row>
    <row r="15" spans="1:359" s="1" customFormat="1" ht="14.45" customHeight="1" x14ac:dyDescent="0.25">
      <c r="A15" s="1" t="s">
        <v>9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359" s="1" customFormat="1" ht="14.45" customHeight="1" x14ac:dyDescent="0.25"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325" s="1" customFormat="1" ht="14.45" customHeight="1" x14ac:dyDescent="0.25"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325" s="13" customFormat="1" ht="38.25" customHeight="1" x14ac:dyDescent="0.25">
      <c r="A18" s="107"/>
      <c r="B18" s="107"/>
      <c r="C18" s="107"/>
      <c r="D18" s="107"/>
      <c r="E18" s="107"/>
      <c r="F18" s="107"/>
      <c r="G18" s="107" t="s">
        <v>140</v>
      </c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07" t="s">
        <v>141</v>
      </c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07" t="s">
        <v>142</v>
      </c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53"/>
      <c r="CY18" s="183" t="s">
        <v>149</v>
      </c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183"/>
      <c r="FS18" s="183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  <c r="GY18" s="183"/>
      <c r="GZ18" s="183"/>
      <c r="HA18" s="183"/>
      <c r="HB18" s="183"/>
      <c r="HC18" s="183"/>
      <c r="HD18" s="183"/>
      <c r="HE18" s="183"/>
      <c r="HF18" s="183"/>
      <c r="HG18" s="183"/>
      <c r="HH18" s="183"/>
      <c r="HI18" s="183"/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183"/>
      <c r="HV18" s="183"/>
      <c r="HW18" s="183"/>
      <c r="HX18" s="183"/>
      <c r="HY18" s="183"/>
      <c r="HZ18" s="183"/>
      <c r="IA18" s="183"/>
      <c r="IB18" s="183"/>
      <c r="IC18" s="183"/>
      <c r="ID18" s="183"/>
      <c r="IE18" s="183"/>
      <c r="IF18" s="183"/>
      <c r="IG18" s="183"/>
      <c r="IH18" s="183"/>
      <c r="II18" s="183"/>
      <c r="IJ18" s="183"/>
      <c r="IK18" s="183"/>
      <c r="IL18" s="107" t="s">
        <v>145</v>
      </c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  <c r="IW18" s="107"/>
      <c r="IX18" s="107"/>
      <c r="IY18" s="107"/>
      <c r="IZ18" s="107"/>
      <c r="JA18" s="107"/>
      <c r="JB18" s="181"/>
      <c r="JC18" s="181"/>
      <c r="JD18" s="181"/>
      <c r="JE18" s="181"/>
      <c r="JF18" s="181"/>
      <c r="JG18" s="181"/>
      <c r="JH18" s="181"/>
      <c r="JI18" s="181"/>
      <c r="JJ18" s="181"/>
      <c r="JK18" s="181"/>
      <c r="JL18" s="181"/>
      <c r="JM18" s="181"/>
      <c r="JN18" s="181"/>
      <c r="JO18" s="181"/>
      <c r="JP18" s="181"/>
      <c r="JQ18" s="181"/>
      <c r="JR18" s="181"/>
      <c r="JS18" s="181"/>
      <c r="JT18" s="181"/>
      <c r="JU18" s="181"/>
      <c r="JV18" s="181"/>
      <c r="JW18" s="181"/>
      <c r="JX18" s="181"/>
      <c r="JY18" s="181"/>
      <c r="JZ18" s="181"/>
      <c r="KA18" s="181"/>
      <c r="KB18" s="181"/>
      <c r="KC18" s="181"/>
      <c r="KD18" s="181"/>
      <c r="KE18" s="181"/>
      <c r="KF18" s="181"/>
      <c r="KG18" s="181"/>
      <c r="KH18" s="107" t="s">
        <v>146</v>
      </c>
      <c r="KI18" s="181"/>
      <c r="KJ18" s="181"/>
      <c r="KK18" s="181"/>
      <c r="KL18" s="181"/>
      <c r="KM18" s="181"/>
      <c r="KN18" s="181"/>
      <c r="KO18" s="181"/>
      <c r="KP18" s="181"/>
      <c r="KQ18" s="181"/>
      <c r="KR18" s="181"/>
      <c r="KS18" s="181"/>
      <c r="KT18" s="181"/>
      <c r="KU18" s="181"/>
      <c r="KV18" s="181"/>
      <c r="KW18" s="181"/>
      <c r="KX18" s="107" t="s">
        <v>147</v>
      </c>
      <c r="KY18" s="181"/>
      <c r="KZ18" s="181"/>
      <c r="LA18" s="181"/>
      <c r="LB18" s="181"/>
      <c r="LC18" s="181"/>
      <c r="LD18" s="181"/>
      <c r="LE18" s="181"/>
      <c r="LF18" s="181"/>
      <c r="LG18" s="181"/>
      <c r="LH18" s="181"/>
      <c r="LI18" s="181"/>
      <c r="LJ18" s="181"/>
      <c r="LK18" s="181"/>
      <c r="LL18" s="181"/>
      <c r="LM18" s="181"/>
    </row>
    <row r="19" spans="1:325" s="13" customFormat="1" ht="105.75" customHeight="1" x14ac:dyDescent="0.25">
      <c r="A19" s="107">
        <v>1</v>
      </c>
      <c r="B19" s="107"/>
      <c r="C19" s="107"/>
      <c r="D19" s="107"/>
      <c r="E19" s="107"/>
      <c r="F19" s="107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07" t="s">
        <v>169</v>
      </c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 t="s">
        <v>143</v>
      </c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 t="s">
        <v>144</v>
      </c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 t="s">
        <v>169</v>
      </c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 t="s">
        <v>143</v>
      </c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 t="s">
        <v>144</v>
      </c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51"/>
      <c r="CY19" s="183" t="s">
        <v>169</v>
      </c>
      <c r="CZ19" s="183"/>
      <c r="DA19" s="183"/>
      <c r="DB19" s="183"/>
      <c r="DC19" s="183"/>
      <c r="DD19" s="183"/>
      <c r="DE19" s="183"/>
      <c r="DF19" s="183"/>
      <c r="DG19" s="183"/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183"/>
      <c r="DT19" s="183"/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3"/>
      <c r="EK19" s="183"/>
      <c r="EL19" s="183"/>
      <c r="EM19" s="183"/>
      <c r="EN19" s="183"/>
      <c r="EO19" s="183"/>
      <c r="EP19" s="183"/>
      <c r="EQ19" s="183"/>
      <c r="ER19" s="183"/>
      <c r="ES19" s="183"/>
      <c r="ET19" s="183"/>
      <c r="EU19" s="51"/>
      <c r="EV19" s="51"/>
      <c r="EW19" s="183" t="s">
        <v>143</v>
      </c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3"/>
      <c r="FI19" s="183"/>
      <c r="FJ19" s="183"/>
      <c r="FK19" s="183"/>
      <c r="FL19" s="183"/>
      <c r="FM19" s="183"/>
      <c r="FN19" s="183"/>
      <c r="FO19" s="183"/>
      <c r="FP19" s="183"/>
      <c r="FQ19" s="183"/>
      <c r="FR19" s="183"/>
      <c r="FS19" s="183"/>
      <c r="FT19" s="183"/>
      <c r="FU19" s="183"/>
      <c r="FV19" s="183"/>
      <c r="FW19" s="183"/>
      <c r="FX19" s="183"/>
      <c r="FY19" s="183"/>
      <c r="FZ19" s="183"/>
      <c r="GA19" s="183"/>
      <c r="GB19" s="183"/>
      <c r="GC19" s="183"/>
      <c r="GD19" s="183"/>
      <c r="GE19" s="183"/>
      <c r="GF19" s="183"/>
      <c r="GG19" s="183"/>
      <c r="GH19" s="183"/>
      <c r="GI19" s="183"/>
      <c r="GJ19" s="183"/>
      <c r="GK19" s="183"/>
      <c r="GL19" s="183"/>
      <c r="GM19" s="183"/>
      <c r="GN19" s="183"/>
      <c r="GO19" s="183"/>
      <c r="GP19" s="51"/>
      <c r="GQ19" s="107" t="s">
        <v>144</v>
      </c>
      <c r="GR19" s="183"/>
      <c r="GS19" s="183"/>
      <c r="GT19" s="183"/>
      <c r="GU19" s="183"/>
      <c r="GV19" s="183"/>
      <c r="GW19" s="183"/>
      <c r="GX19" s="183"/>
      <c r="GY19" s="183"/>
      <c r="GZ19" s="183"/>
      <c r="HA19" s="183"/>
      <c r="HB19" s="183"/>
      <c r="HC19" s="183"/>
      <c r="HD19" s="183"/>
      <c r="HE19" s="183"/>
      <c r="HF19" s="183"/>
      <c r="HG19" s="183"/>
      <c r="HH19" s="183"/>
      <c r="HI19" s="183"/>
      <c r="HJ19" s="183"/>
      <c r="HK19" s="183"/>
      <c r="HL19" s="183"/>
      <c r="HM19" s="183"/>
      <c r="HN19" s="183"/>
      <c r="HO19" s="183"/>
      <c r="HP19" s="183"/>
      <c r="HQ19" s="183"/>
      <c r="HR19" s="183"/>
      <c r="HS19" s="183"/>
      <c r="HT19" s="183"/>
      <c r="HU19" s="183"/>
      <c r="HV19" s="183"/>
      <c r="HW19" s="183"/>
      <c r="HX19" s="183"/>
      <c r="HY19" s="183"/>
      <c r="HZ19" s="183"/>
      <c r="IA19" s="183"/>
      <c r="IB19" s="183"/>
      <c r="IC19" s="183"/>
      <c r="ID19" s="183"/>
      <c r="IE19" s="183"/>
      <c r="IF19" s="183"/>
      <c r="IG19" s="183"/>
      <c r="IH19" s="183"/>
      <c r="II19" s="183"/>
      <c r="IJ19" s="183"/>
      <c r="IK19" s="51"/>
      <c r="IL19" s="107" t="s">
        <v>169</v>
      </c>
      <c r="IM19" s="107"/>
      <c r="IN19" s="107"/>
      <c r="IO19" s="107"/>
      <c r="IP19" s="107"/>
      <c r="IQ19" s="107"/>
      <c r="IR19" s="107"/>
      <c r="IS19" s="107"/>
      <c r="IT19" s="107"/>
      <c r="IU19" s="107"/>
      <c r="IV19" s="107"/>
      <c r="IW19" s="107"/>
      <c r="IX19" s="107"/>
      <c r="IY19" s="107"/>
      <c r="IZ19" s="107"/>
      <c r="JA19" s="107"/>
      <c r="JB19" s="107" t="s">
        <v>143</v>
      </c>
      <c r="JC19" s="107"/>
      <c r="JD19" s="107"/>
      <c r="JE19" s="107"/>
      <c r="JF19" s="107"/>
      <c r="JG19" s="107"/>
      <c r="JH19" s="107"/>
      <c r="JI19" s="107"/>
      <c r="JJ19" s="107"/>
      <c r="JK19" s="107"/>
      <c r="JL19" s="107"/>
      <c r="JM19" s="107"/>
      <c r="JN19" s="107"/>
      <c r="JO19" s="107"/>
      <c r="JP19" s="107"/>
      <c r="JQ19" s="107"/>
      <c r="JR19" s="107" t="s">
        <v>144</v>
      </c>
      <c r="JS19" s="107"/>
      <c r="JT19" s="107"/>
      <c r="JU19" s="107"/>
      <c r="JV19" s="107"/>
      <c r="JW19" s="107"/>
      <c r="JX19" s="107"/>
      <c r="JY19" s="107"/>
      <c r="JZ19" s="107"/>
      <c r="KA19" s="107"/>
      <c r="KB19" s="107"/>
      <c r="KC19" s="107"/>
      <c r="KD19" s="107"/>
      <c r="KE19" s="107"/>
      <c r="KF19" s="107"/>
      <c r="KG19" s="107"/>
      <c r="KH19" s="181"/>
      <c r="KI19" s="181"/>
      <c r="KJ19" s="181"/>
      <c r="KK19" s="181"/>
      <c r="KL19" s="181"/>
      <c r="KM19" s="181"/>
      <c r="KN19" s="181"/>
      <c r="KO19" s="181"/>
      <c r="KP19" s="181"/>
      <c r="KQ19" s="181"/>
      <c r="KR19" s="181"/>
      <c r="KS19" s="181"/>
      <c r="KT19" s="181"/>
      <c r="KU19" s="181"/>
      <c r="KV19" s="181"/>
      <c r="KW19" s="181"/>
      <c r="KX19" s="181"/>
      <c r="KY19" s="181"/>
      <c r="KZ19" s="181"/>
      <c r="LA19" s="181"/>
      <c r="LB19" s="181"/>
      <c r="LC19" s="181"/>
      <c r="LD19" s="181"/>
      <c r="LE19" s="181"/>
      <c r="LF19" s="181"/>
      <c r="LG19" s="181"/>
      <c r="LH19" s="181"/>
      <c r="LI19" s="181"/>
      <c r="LJ19" s="181"/>
      <c r="LK19" s="181"/>
      <c r="LL19" s="181"/>
      <c r="LM19" s="181"/>
    </row>
    <row r="20" spans="1:325" s="13" customFormat="1" ht="229.5" customHeight="1" x14ac:dyDescent="0.25">
      <c r="A20" s="107">
        <v>1</v>
      </c>
      <c r="B20" s="181"/>
      <c r="C20" s="181"/>
      <c r="D20" s="181"/>
      <c r="E20" s="181"/>
      <c r="F20" s="181"/>
      <c r="G20" s="185" t="s">
        <v>148</v>
      </c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4" t="s">
        <v>164</v>
      </c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07" t="s">
        <v>165</v>
      </c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52"/>
      <c r="CY20" s="183" t="s">
        <v>166</v>
      </c>
      <c r="CZ20" s="183"/>
      <c r="DA20" s="183"/>
      <c r="DB20" s="183"/>
      <c r="DC20" s="183"/>
      <c r="DD20" s="183"/>
      <c r="DE20" s="183"/>
      <c r="DF20" s="183"/>
      <c r="DG20" s="183"/>
      <c r="DH20" s="183"/>
      <c r="DI20" s="183"/>
      <c r="DJ20" s="183"/>
      <c r="DK20" s="183"/>
      <c r="DL20" s="183"/>
      <c r="DM20" s="183"/>
      <c r="DN20" s="183"/>
      <c r="DO20" s="183"/>
      <c r="DP20" s="183"/>
      <c r="DQ20" s="183"/>
      <c r="DR20" s="183"/>
      <c r="DS20" s="183"/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83"/>
      <c r="FR20" s="183"/>
      <c r="FS20" s="183"/>
      <c r="FT20" s="183"/>
      <c r="FU20" s="183"/>
      <c r="FV20" s="183"/>
      <c r="FW20" s="183"/>
      <c r="FX20" s="183"/>
      <c r="FY20" s="183"/>
      <c r="FZ20" s="183"/>
      <c r="GA20" s="183"/>
      <c r="GB20" s="183"/>
      <c r="GC20" s="183"/>
      <c r="GD20" s="183"/>
      <c r="GE20" s="183"/>
      <c r="GF20" s="183"/>
      <c r="GG20" s="183"/>
      <c r="GH20" s="183"/>
      <c r="GI20" s="183"/>
      <c r="GJ20" s="183"/>
      <c r="GK20" s="183"/>
      <c r="GL20" s="183"/>
      <c r="GM20" s="183"/>
      <c r="GN20" s="183"/>
      <c r="GO20" s="183"/>
      <c r="GP20" s="183"/>
      <c r="GQ20" s="183"/>
      <c r="GR20" s="183"/>
      <c r="GS20" s="183"/>
      <c r="GT20" s="183"/>
      <c r="GU20" s="183"/>
      <c r="GV20" s="183"/>
      <c r="GW20" s="183"/>
      <c r="GX20" s="183"/>
      <c r="GY20" s="183"/>
      <c r="GZ20" s="183"/>
      <c r="HA20" s="183"/>
      <c r="HB20" s="183"/>
      <c r="HC20" s="183"/>
      <c r="HD20" s="183"/>
      <c r="HE20" s="183"/>
      <c r="HF20" s="183"/>
      <c r="HG20" s="183"/>
      <c r="HH20" s="183"/>
      <c r="HI20" s="183"/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183"/>
      <c r="HV20" s="183"/>
      <c r="HW20" s="183"/>
      <c r="HX20" s="183"/>
      <c r="HY20" s="183"/>
      <c r="HZ20" s="183"/>
      <c r="IA20" s="183"/>
      <c r="IB20" s="183"/>
      <c r="IC20" s="183"/>
      <c r="ID20" s="183"/>
      <c r="IE20" s="183"/>
      <c r="IF20" s="183"/>
      <c r="IG20" s="183"/>
      <c r="IH20" s="183"/>
      <c r="II20" s="183"/>
      <c r="IJ20" s="183"/>
      <c r="IK20" s="52"/>
      <c r="IL20" s="107">
        <v>0</v>
      </c>
      <c r="IM20" s="183"/>
      <c r="IN20" s="183"/>
      <c r="IO20" s="183"/>
      <c r="IP20" s="183"/>
      <c r="IQ20" s="183"/>
      <c r="IR20" s="183"/>
      <c r="IS20" s="183"/>
      <c r="IT20" s="183"/>
      <c r="IU20" s="183"/>
      <c r="IV20" s="183"/>
      <c r="IW20" s="183"/>
      <c r="IX20" s="183"/>
      <c r="IY20" s="183"/>
      <c r="IZ20" s="183"/>
      <c r="JA20" s="183"/>
      <c r="JB20" s="107">
        <v>0</v>
      </c>
      <c r="JC20" s="183"/>
      <c r="JD20" s="183"/>
      <c r="JE20" s="183"/>
      <c r="JF20" s="183"/>
      <c r="JG20" s="183"/>
      <c r="JH20" s="183"/>
      <c r="JI20" s="183"/>
      <c r="JJ20" s="183"/>
      <c r="JK20" s="183"/>
      <c r="JL20" s="183"/>
      <c r="JM20" s="183"/>
      <c r="JN20" s="183"/>
      <c r="JO20" s="183"/>
      <c r="JP20" s="183"/>
      <c r="JQ20" s="183"/>
      <c r="JR20" s="107">
        <v>0</v>
      </c>
      <c r="JS20" s="183"/>
      <c r="JT20" s="183"/>
      <c r="JU20" s="183"/>
      <c r="JV20" s="183"/>
      <c r="JW20" s="183"/>
      <c r="JX20" s="183"/>
      <c r="JY20" s="183"/>
      <c r="JZ20" s="183"/>
      <c r="KA20" s="183"/>
      <c r="KB20" s="183"/>
      <c r="KC20" s="183"/>
      <c r="KD20" s="183"/>
      <c r="KE20" s="183"/>
      <c r="KF20" s="183"/>
      <c r="KG20" s="183"/>
      <c r="KH20" s="107" t="s">
        <v>165</v>
      </c>
      <c r="KI20" s="107"/>
      <c r="KJ20" s="107"/>
      <c r="KK20" s="107"/>
      <c r="KL20" s="107"/>
      <c r="KM20" s="107"/>
      <c r="KN20" s="107"/>
      <c r="KO20" s="107"/>
      <c r="KP20" s="107"/>
      <c r="KQ20" s="107"/>
      <c r="KR20" s="107"/>
      <c r="KS20" s="107"/>
      <c r="KT20" s="107"/>
      <c r="KU20" s="107"/>
      <c r="KV20" s="107"/>
      <c r="KW20" s="107"/>
      <c r="KX20" s="107">
        <v>0</v>
      </c>
      <c r="KY20" s="183"/>
      <c r="KZ20" s="183"/>
      <c r="LA20" s="183"/>
      <c r="LB20" s="183"/>
      <c r="LC20" s="183"/>
      <c r="LD20" s="183"/>
      <c r="LE20" s="183"/>
      <c r="LF20" s="183"/>
      <c r="LG20" s="183"/>
      <c r="LH20" s="183"/>
      <c r="LI20" s="183"/>
      <c r="LJ20" s="183"/>
      <c r="LK20" s="183"/>
      <c r="LL20" s="183"/>
      <c r="LM20" s="183"/>
    </row>
    <row r="21" spans="1:325" s="1" customFormat="1" ht="12.75" customHeight="1" x14ac:dyDescent="0.25"/>
    <row r="22" spans="1:325" s="1" customFormat="1" ht="12.75" customHeight="1" x14ac:dyDescent="0.25"/>
    <row r="23" spans="1:325" s="10" customFormat="1" ht="15.75" x14ac:dyDescent="0.25">
      <c r="A23" s="9"/>
    </row>
    <row r="24" spans="1:325" ht="3" customHeight="1" x14ac:dyDescent="0.2"/>
  </sheetData>
  <mergeCells count="38">
    <mergeCell ref="KX18:LM19"/>
    <mergeCell ref="A20:F20"/>
    <mergeCell ref="GQ19:IJ19"/>
    <mergeCell ref="CY19:ET19"/>
    <mergeCell ref="A19:F19"/>
    <mergeCell ref="CY20:IJ20"/>
    <mergeCell ref="G18:U19"/>
    <mergeCell ref="V18:BM18"/>
    <mergeCell ref="BN18:CW18"/>
    <mergeCell ref="G20:U20"/>
    <mergeCell ref="BZ19:CK19"/>
    <mergeCell ref="CL19:CW19"/>
    <mergeCell ref="V19:AL19"/>
    <mergeCell ref="BB19:BM19"/>
    <mergeCell ref="BN19:BY19"/>
    <mergeCell ref="V20:BM20"/>
    <mergeCell ref="KX20:LM20"/>
    <mergeCell ref="IL20:JA20"/>
    <mergeCell ref="JB20:JQ20"/>
    <mergeCell ref="JR20:KG20"/>
    <mergeCell ref="KH20:KW20"/>
    <mergeCell ref="BN20:CW20"/>
    <mergeCell ref="A14:CI14"/>
    <mergeCell ref="A18:F18"/>
    <mergeCell ref="A4:MU4"/>
    <mergeCell ref="A5:MU5"/>
    <mergeCell ref="V8:BN8"/>
    <mergeCell ref="S10:BN10"/>
    <mergeCell ref="N12:BN12"/>
    <mergeCell ref="KH18:KW19"/>
    <mergeCell ref="IL18:KG18"/>
    <mergeCell ref="AK13:CP13"/>
    <mergeCell ref="EW19:GO19"/>
    <mergeCell ref="CY18:IK18"/>
    <mergeCell ref="AM19:BA19"/>
    <mergeCell ref="JB19:JQ19"/>
    <mergeCell ref="IL19:JA19"/>
    <mergeCell ref="JR19:KG19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9в-1</vt:lpstr>
      <vt:lpstr>9г-1</vt:lpstr>
      <vt:lpstr>9г-2</vt:lpstr>
      <vt:lpstr>9ж-1</vt:lpstr>
      <vt:lpstr>9д-1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2025-10-28T04:48:09Z</dcterms:modified>
</cp:coreProperties>
</file>